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oo\папкадлявсех\Альбина Шарифуллина\от Альбины\Исполнение бюджета по СП\2021\исполнение 2 квартал 2021\"/>
    </mc:Choice>
  </mc:AlternateContent>
  <bookViews>
    <workbookView xWindow="0" yWindow="0" windowWidth="19200" windowHeight="1129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8" i="3"/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10" i="2"/>
</calcChain>
</file>

<file path=xl/sharedStrings.xml><?xml version="1.0" encoding="utf-8"?>
<sst xmlns="http://schemas.openxmlformats.org/spreadsheetml/2006/main" count="276" uniqueCount="193">
  <si>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</si>
  <si>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</si>
  <si>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</si>
  <si>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</si>
  <si>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</si>
  <si>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</si>
  <si>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</si>
  <si>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</si>
  <si>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</si>
  <si>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</si>
  <si>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</si>
  <si>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</si>
  <si>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</si>
  <si>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</si>
  <si>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</si>
  <si>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</si>
  <si>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</si>
  <si>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-</t>
  </si>
  <si>
    <t xml:space="preserve">  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</si>
  <si>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</si>
  <si>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</si>
  <si>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</si>
  <si>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</si>
  <si>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</si>
  <si>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</si>
  <si>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</si>
  <si>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</si>
  <si>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</si>
  <si>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</si>
  <si>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</si>
  <si>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</si>
  <si>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</si>
  <si>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</si>
  <si>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</si>
  <si>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</si>
  <si>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</si>
  <si>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</si>
  <si>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</si>
  <si>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</si>
  <si>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</si>
  <si>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</si>
  <si>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</si>
  <si>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</si>
  <si>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</si>
  <si>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</si>
  <si>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</si>
  <si>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</si>
  <si>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</si>
  <si>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</si>
  <si>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</si>
  <si>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</si>
  <si>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</si>
  <si>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</si>
  <si>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</si>
  <si>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</si>
  <si>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</si>
  <si>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</si>
  <si>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</si>
  <si>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</si>
  <si>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</si>
  <si>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</si>
  <si>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</si>
  <si>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</si>
  <si>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</si>
  <si>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</si>
  <si>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</si>
  <si>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</si>
  <si>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</si>
  <si>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</si>
  <si>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</si>
  <si>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</si>
  <si>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>000 2 02 49999 10 5555 150</t>
  </si>
  <si>
    <t>000 2 02 49999 10 7201 150</t>
  </si>
  <si>
    <t>000 2 02 49999 10 7216 150</t>
  </si>
  <si>
    <t>000 2 02 49999 10 7404 150</t>
  </si>
  <si>
    <t xml:space="preserve">  Прочие безвозмездные поступления от других бюджетов бюджетной системы</t>
  </si>
  <si>
    <t>000 2 02 90000 00 0000 150</t>
  </si>
  <si>
    <t xml:space="preserve">  Прочие безвозмездные поступления от бюджетов муниципальных районов</t>
  </si>
  <si>
    <t>000 2 02 90050 00 0000 150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</si>
  <si>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</si>
  <si>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000 2 02 90054 10 0000 150</t>
  </si>
  <si>
    <t>Код расхода по бюджетной классификации</t>
  </si>
  <si>
    <t>Расходы бюджета - всего</t>
  </si>
  <si>
    <t xml:space="preserve">  Глава муниципального образования</t>
  </si>
  <si>
    <t>000 0102 19 2 01 02030 000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</si>
  <si>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</si>
  <si>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000 0102 19 2 01 02030 100</t>
  </si>
  <si>
    <t xml:space="preserve">  Расходы на выплаты персоналу государственных (муниципальных) органов</t>
  </si>
  <si>
    <t>000 0102 19 2 01 02030 120</t>
  </si>
  <si>
    <t xml:space="preserve">  Аппараты органов государственной власти Республики Башкортостан</t>
  </si>
  <si>
    <t>000 0104 19 2 01 02040 000</t>
  </si>
  <si>
    <t>000 0104 19 2 01 02040 100</t>
  </si>
  <si>
    <t>000 0104 19 2 01 02040 120</t>
  </si>
  <si>
    <t xml:space="preserve">  Закупка товаров, работ и услуг для обеспечения государственных (муниципальных) нужд</t>
  </si>
  <si>
    <t>000 0104 19 2 01 02040 200</t>
  </si>
  <si>
    <t xml:space="preserve">  Иные закупки товаров, работ и услуг для обеспечения государственных (муниципальных) нужд</t>
  </si>
  <si>
    <t>000 0104 19 2 01 02040 240</t>
  </si>
  <si>
    <t xml:space="preserve">  Иные бюджетные ассигнования</t>
  </si>
  <si>
    <t>000 0104 19 2 01 02040 800</t>
  </si>
  <si>
    <t xml:space="preserve">  Уплата налогов, сборов и иных платежей</t>
  </si>
  <si>
    <t>000 0104 19 2 01 02040 850</t>
  </si>
  <si>
    <t xml:space="preserve">  Содержание и обслуживание муниципальной казны</t>
  </si>
  <si>
    <t>000 0113 17 1 01 09040 000</t>
  </si>
  <si>
    <t>000 0113 17 1 01 09040 200</t>
  </si>
  <si>
    <t>000 0113 17 1 01 09040 240</t>
  </si>
  <si>
    <t>000 0113 17 2 01 09040 000</t>
  </si>
  <si>
    <t>000 0113 17 2 01 09040 800</t>
  </si>
  <si>
    <t>000 0113 17 2 01 09040 850</t>
  </si>
  <si>
    <t xml:space="preserve">  Мероприятия по развитию инфраструктуры объектов противопожарной службы</t>
  </si>
  <si>
    <t>000 0310 17 4 01 24300 000</t>
  </si>
  <si>
    <t>000 0310 17 4 01 24300 200</t>
  </si>
  <si>
    <t>000 0310 17 4 01 24300 240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</si>
  <si>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</si>
  <si>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 xml:space="preserve">  Дорожное хозяйство</t>
  </si>
  <si>
    <t>000 0409 18 1 01 03150 000</t>
  </si>
  <si>
    <t>000 0409 18 1 01 03150 200</t>
  </si>
  <si>
    <t>000 0409 18 1 01 03150 240</t>
  </si>
  <si>
    <t>000 0409 18 2 01 03150 000</t>
  </si>
  <si>
    <t>000 0409 18 2 01 03150 200</t>
  </si>
  <si>
    <t>000 0409 18 2 01 03150 240</t>
  </si>
  <si>
    <t>000 0409 18 2 01 S2160 000</t>
  </si>
  <si>
    <t>000 0409 18 2 01 S2160 200</t>
  </si>
  <si>
    <t>000 0409 18 2 01 S2160 240</t>
  </si>
  <si>
    <t xml:space="preserve">  Мероприятия в области жилищного хозяйства</t>
  </si>
  <si>
    <t>000 0501 17 1 01 03530 000</t>
  </si>
  <si>
    <t>000 0501 17 1 01 03530 200</t>
  </si>
  <si>
    <t>000 0501 17 1 01 03530 240</t>
  </si>
  <si>
    <t xml:space="preserve">  Мероприятия по благоустройству территорий населенных пунктов</t>
  </si>
  <si>
    <t>000 0503 17 2 01 06050 000</t>
  </si>
  <si>
    <t>000 0503 17 2 01 06050 200</t>
  </si>
  <si>
    <t>000 0503 17 2 01 06050 240</t>
  </si>
  <si>
    <t>000 0503 17 2 01 74040 000</t>
  </si>
  <si>
    <t>000 0503 17 2 01 74040 200</t>
  </si>
  <si>
    <t>000 0503 17 2 01 74040 240</t>
  </si>
  <si>
    <t>000 0503 17 2 F2 55550 000</t>
  </si>
  <si>
    <t>000 0503 17 2 F2 55550 200</t>
  </si>
  <si>
    <t>000 0503 17 2 F2 55550 240</t>
  </si>
  <si>
    <t>000 0605 17 1 01 41200 000</t>
  </si>
  <si>
    <t>000 0605 17 1 01 41200 200</t>
  </si>
  <si>
    <t>000 0605 17 1 01 41200 240</t>
  </si>
  <si>
    <t>000 0705 19 2 01 42970 000</t>
  </si>
  <si>
    <t>000 0705 19 2 01 42970 200</t>
  </si>
  <si>
    <t>000 0705 19 2 01 42970 240</t>
  </si>
  <si>
    <t>Результат исполнения бюджета (дефицит / профицит)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</si>
  <si>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</si>
  <si>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</si>
  <si>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</si>
  <si>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</si>
  <si>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</si>
  <si>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</si>
  <si>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</si>
  <si>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</si>
  <si>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</si>
  <si>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</si>
  <si>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</si>
  <si>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</si>
  <si>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</si>
  <si>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</si>
  <si>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</si>
  <si>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</si>
  <si>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</si>
  <si>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</si>
  <si>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</si>
  <si>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</si>
  <si>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</si>
  <si>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</si>
  <si>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</si>
  <si>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</si>
  <si>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</si>
  <si>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</si>
  <si>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</si>
  <si>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</si>
  <si>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</si>
  <si>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</si>
  <si>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</si>
  <si>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</si>
  <si>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</si>
  <si>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</si>
  <si>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</si>
  <si>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</si>
  <si>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</si>
  <si>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</si>
  <si>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Вид дохода</t>
  </si>
  <si>
    <t>Классификация</t>
  </si>
  <si>
    <t xml:space="preserve">Утвержденный  план </t>
  </si>
  <si>
    <t>Отчет</t>
  </si>
  <si>
    <t>% исполнения</t>
  </si>
  <si>
    <t>Приложение № 1 к Постановлению Администрации сельского поселения Миякинский сельсовет муниципального района  Миякинский район Республики Башкортостан от ____________  № _____________</t>
  </si>
  <si>
    <t>Ед.Изм.: руб.</t>
  </si>
  <si>
    <t>Исполнение бюджета
сельского поселения Миякинский сельсовет муниципального района  Миякинский район Республики Башкортостан
за  2 квартал 2021 г.
по доходам</t>
  </si>
  <si>
    <t>Приложение №2 к Постановлению Администрации сельского поселения Миякинский сельсовет муниципального района Миякинский район Республики Башкортостан от ____________ № __________</t>
  </si>
  <si>
    <t>Кассовое исполнение</t>
  </si>
  <si>
    <t>Исполнение бюджета сельского поселения Миякинский сельсовет муниципального района Миякинский район Республики Башкортостан  за 2 квартал 2021 г. по расходам.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</si>
</sst>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10"/>
      <color rgb="FF000000"/>
      <name val="Arial "/>
      <charset val="204"/>
    </font>
    <font>
      <b/>
      <sz val="9"/>
      <color rgb="FF000000"/>
      <name val="Arial "/>
      <charset val="204"/>
    </font>
    <font>
      <b/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5" fillId="0" borderId="1" xfId="7" applyNumberFormat="1" applyBorder="1" applyProtection="1"/>
    <xf numFmtId="0" fontId="3" fillId="0" borderId="1" xfId="8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2" fillId="0" borderId="2" xfId="28" applyNumberFormat="1" applyAlignment="1" applyProtection="1"/>
    <xf numFmtId="0" fontId="2" fillId="0" borderId="2" xfId="28" applyAlignment="1"/>
    <xf numFmtId="0" fontId="13" fillId="0" borderId="1" xfId="3" applyNumberFormat="1" applyFont="1" applyBorder="1" applyAlignment="1" applyProtection="1">
      <alignment horizontal="left" wrapText="1"/>
    </xf>
    <xf numFmtId="0" fontId="15" fillId="0" borderId="2" xfId="28" applyFont="1" applyAlignment="1">
      <alignment horizontal="center"/>
    </xf>
    <xf numFmtId="0" fontId="1" fillId="0" borderId="5" xfId="31" applyNumberFormat="1" applyBorder="1" applyProtection="1"/>
    <xf numFmtId="0" fontId="2" fillId="0" borderId="1" xfId="28" applyNumberFormat="1" applyBorder="1" applyProtection="1">
      <alignment horizontal="center"/>
    </xf>
    <xf numFmtId="0" fontId="14" fillId="0" borderId="1" xfId="1" applyNumberFormat="1" applyFont="1" applyBorder="1" applyAlignment="1" applyProtection="1">
      <alignment horizontal="center" wrapText="1"/>
    </xf>
    <xf numFmtId="0" fontId="14" fillId="0" borderId="1" xfId="1" applyNumberFormat="1" applyFont="1" applyBorder="1" applyAlignment="1" applyProtection="1">
      <alignment horizontal="center"/>
    </xf>
    <xf numFmtId="0" fontId="2" fillId="0" borderId="1" xfId="2" applyNumberFormat="1" applyBorder="1" applyProtection="1">
      <alignment horizontal="center"/>
    </xf>
    <xf numFmtId="0" fontId="16" fillId="0" borderId="20" xfId="29" applyNumberFormat="1" applyFont="1" applyBorder="1" applyAlignment="1" applyProtection="1">
      <alignment horizontal="center" vertical="center" wrapText="1"/>
    </xf>
    <xf numFmtId="0" fontId="16" fillId="0" borderId="34" xfId="29" applyNumberFormat="1" applyFont="1" applyBorder="1" applyAlignment="1" applyProtection="1">
      <alignment horizontal="center" vertical="center" wrapText="1"/>
    </xf>
    <xf numFmtId="0" fontId="16" fillId="0" borderId="23" xfId="29" applyNumberFormat="1" applyFont="1" applyBorder="1" applyAlignment="1" applyProtection="1">
      <alignment horizontal="center" vertical="center" wrapText="1"/>
    </xf>
    <xf numFmtId="0" fontId="16" fillId="0" borderId="35" xfId="29" applyNumberFormat="1" applyFont="1" applyBorder="1" applyAlignment="1" applyProtection="1">
      <alignment horizontal="center" vertical="center" wrapText="1"/>
    </xf>
    <xf numFmtId="49" fontId="16" fillId="0" borderId="20" xfId="30" applyNumberFormat="1" applyFont="1" applyBorder="1" applyAlignment="1" applyProtection="1">
      <alignment horizontal="center" vertical="center" wrapText="1"/>
    </xf>
    <xf numFmtId="49" fontId="16" fillId="0" borderId="34" xfId="30" applyNumberFormat="1" applyFont="1" applyBorder="1" applyAlignment="1" applyProtection="1">
      <alignment horizontal="center" vertical="center" wrapText="1"/>
    </xf>
    <xf numFmtId="49" fontId="16" fillId="0" borderId="35" xfId="30" applyNumberFormat="1" applyFont="1" applyBorder="1" applyAlignment="1" applyProtection="1">
      <alignment horizontal="center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0" fontId="3" fillId="0" borderId="13" xfId="29" applyNumberFormat="1" applyAlignment="1" applyProtection="1">
      <alignment horizontal="center" vertical="center" wrapText="1"/>
    </xf>
    <xf numFmtId="0" fontId="3" fillId="0" borderId="20" xfId="29" applyNumberFormat="1" applyBorder="1" applyAlignment="1" applyProtection="1">
      <alignment horizontal="center" vertical="center" wrapText="1"/>
    </xf>
    <xf numFmtId="49" fontId="3" fillId="0" borderId="13" xfId="30" applyNumberFormat="1" applyAlignment="1" applyProtection="1">
      <alignment horizontal="center" vertical="center" wrapText="1"/>
    </xf>
    <xf numFmtId="0" fontId="3" fillId="0" borderId="13" xfId="29" applyAlignment="1">
      <alignment horizontal="center" vertical="center" wrapText="1"/>
    </xf>
    <xf numFmtId="0" fontId="3" fillId="0" borderId="34" xfId="29" applyNumberFormat="1" applyBorder="1" applyAlignment="1" applyProtection="1">
      <alignment horizontal="center" vertical="center" wrapText="1"/>
    </xf>
    <xf numFmtId="49" fontId="3" fillId="0" borderId="13" xfId="30" applyAlignment="1">
      <alignment horizontal="center" vertical="center" wrapText="1"/>
    </xf>
    <xf numFmtId="0" fontId="3" fillId="0" borderId="23" xfId="29" applyNumberFormat="1" applyBorder="1" applyAlignment="1" applyProtection="1">
      <alignment horizontal="center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zoomScaleSheetLayoutView="100" workbookViewId="0">
      <selection activeCell="E10" sqref="E10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21" style="1" customWidth="1"/>
    <col min="6" max="6" width="2.85546875" style="1" customWidth="1"/>
    <col min="7" max="11" width="9.140625" style="1" customWidth="1"/>
    <col min="12" max="16384" width="9.140625" style="1"/>
  </cols>
  <sheetData>
    <row r="1" spans="1:6">
      <c r="A1" s="2"/>
      <c r="B1" s="2"/>
      <c r="C1" s="2"/>
      <c r="D1" s="2"/>
      <c r="E1" s="2"/>
      <c r="F1" s="2"/>
    </row>
    <row r="2" spans="1:6" ht="135" customHeight="1">
      <c r="A2" s="98"/>
      <c r="B2" s="98"/>
      <c r="C2" s="98"/>
      <c r="D2" s="98"/>
      <c r="E2" s="92" t="s">
        <v>187</v>
      </c>
      <c r="F2" s="3"/>
    </row>
    <row r="3" spans="1:6" ht="15.75">
      <c r="A3" s="80"/>
      <c r="B3" s="81"/>
      <c r="C3" s="81"/>
      <c r="D3" s="86"/>
      <c r="E3" s="87"/>
      <c r="F3" s="84"/>
    </row>
    <row r="4" spans="1:6" ht="75.599999999999994" customHeight="1">
      <c r="A4" s="96" t="s">
        <v>189</v>
      </c>
      <c r="B4" s="97"/>
      <c r="C4" s="97"/>
      <c r="D4" s="97"/>
      <c r="E4" s="97"/>
      <c r="F4" s="85"/>
    </row>
    <row r="5" spans="1:6" ht="14.1" customHeight="1">
      <c r="A5" s="82"/>
      <c r="B5" s="82"/>
      <c r="C5" s="83"/>
      <c r="D5" s="88"/>
      <c r="E5" s="89"/>
      <c r="F5" s="85"/>
    </row>
    <row r="6" spans="1:6" ht="14.1" customHeight="1">
      <c r="A6" s="90"/>
      <c r="B6" s="91"/>
      <c r="C6" s="91"/>
      <c r="D6" s="91"/>
      <c r="E6" s="93" t="s">
        <v>188</v>
      </c>
      <c r="F6" s="95"/>
    </row>
    <row r="7" spans="1:6" ht="12.95" customHeight="1">
      <c r="A7" s="99" t="s">
        <v>182</v>
      </c>
      <c r="B7" s="99" t="s">
        <v>183</v>
      </c>
      <c r="C7" s="103" t="s">
        <v>184</v>
      </c>
      <c r="D7" s="103" t="s">
        <v>185</v>
      </c>
      <c r="E7" s="99" t="s">
        <v>186</v>
      </c>
      <c r="F7" s="94"/>
    </row>
    <row r="8" spans="1:6" ht="12" customHeight="1" thickBot="1">
      <c r="A8" s="100"/>
      <c r="B8" s="100"/>
      <c r="C8" s="104"/>
      <c r="D8" s="104"/>
      <c r="E8" s="100"/>
      <c r="F8" s="8"/>
    </row>
    <row r="9" spans="1:6" ht="14.25" hidden="1" customHeight="1" thickBot="1">
      <c r="A9" s="101"/>
      <c r="B9" s="102"/>
      <c r="C9" s="105"/>
      <c r="D9" s="105"/>
      <c r="E9" s="102"/>
      <c r="F9" s="8"/>
    </row>
    <row r="10" spans="1:6" ht="17.25" customHeight="1" thickBot="1">
      <c r="A10" s="11" t="s">
        <v>8</v>
      </c>
      <c r="B10" s="12" t="s">
        <v>9</v>
      </c>
      <c r="C10" s="13">
        <v>35516237.579999998</v>
      </c>
      <c r="D10" s="13">
        <v>12542576.310000001</v>
      </c>
      <c r="E10" s="13">
        <f>D10/C10*100</f>
        <v>35.315047889709497</v>
      </c>
      <c r="F10" s="8"/>
    </row>
    <row r="11" spans="1:6" ht="15.75" thickBot="1">
      <c r="A11" s="14" t="s">
        <v>11</v>
      </c>
      <c r="B11" s="15" t="s">
        <v>12</v>
      </c>
      <c r="C11" s="16">
        <v>9746000</v>
      </c>
      <c r="D11" s="16">
        <v>2466115.46</v>
      </c>
      <c r="E11" s="13">
        <f t="shared" ref="E11:E39" si="0">D11/C11*100</f>
        <v>25.303872973527604</v>
      </c>
      <c r="F11" s="8"/>
    </row>
    <row r="12" spans="1:6" ht="15.75" thickBot="1">
      <c r="A12" s="14" t="s">
        <v>13</v>
      </c>
      <c r="B12" s="15" t="s">
        <v>14</v>
      </c>
      <c r="C12" s="16">
        <v>2281000</v>
      </c>
      <c r="D12" s="16">
        <v>959188.75</v>
      </c>
      <c r="E12" s="13">
        <f t="shared" si="0"/>
        <v>42.051238491889521</v>
      </c>
      <c r="F12" s="8"/>
    </row>
    <row r="13" spans="1:6" ht="15.75" thickBot="1">
      <c r="A13" s="14" t="s">
        <v>15</v>
      </c>
      <c r="B13" s="15" t="s">
        <v>16</v>
      </c>
      <c r="C13" s="16">
        <v>2281000</v>
      </c>
      <c r="D13" s="16">
        <v>959188.75</v>
      </c>
      <c r="E13" s="13">
        <f t="shared" si="0"/>
        <v>42.051238491889521</v>
      </c>
      <c r="F13" s="8"/>
    </row>
    <row r="14" spans="1:6" ht="15.75" thickBot="1">
      <c r="A14" s="14" t="s">
        <v>19</v>
      </c>
      <c r="B14" s="15" t="s">
        <v>20</v>
      </c>
      <c r="C14" s="16">
        <v>97000</v>
      </c>
      <c r="D14" s="16">
        <v>32223.9</v>
      </c>
      <c r="E14" s="13">
        <f t="shared" si="0"/>
        <v>33.220515463917529</v>
      </c>
      <c r="F14" s="8"/>
    </row>
    <row r="15" spans="1:6" ht="15.75" thickBot="1">
      <c r="A15" s="14" t="s">
        <v>21</v>
      </c>
      <c r="B15" s="15" t="s">
        <v>22</v>
      </c>
      <c r="C15" s="16">
        <v>97000</v>
      </c>
      <c r="D15" s="16">
        <v>32223.9</v>
      </c>
      <c r="E15" s="13">
        <f t="shared" si="0"/>
        <v>33.220515463917529</v>
      </c>
      <c r="F15" s="8"/>
    </row>
    <row r="16" spans="1:6" ht="15.75" thickBot="1">
      <c r="A16" s="14" t="s">
        <v>23</v>
      </c>
      <c r="B16" s="15" t="s">
        <v>24</v>
      </c>
      <c r="C16" s="16">
        <v>7140000</v>
      </c>
      <c r="D16" s="16">
        <v>1127112.3</v>
      </c>
      <c r="E16" s="13">
        <f t="shared" si="0"/>
        <v>15.78588655462185</v>
      </c>
      <c r="F16" s="8"/>
    </row>
    <row r="17" spans="1:6" ht="15.75" thickBot="1">
      <c r="A17" s="14" t="s">
        <v>25</v>
      </c>
      <c r="B17" s="15" t="s">
        <v>26</v>
      </c>
      <c r="C17" s="16">
        <v>2035000</v>
      </c>
      <c r="D17" s="16">
        <v>52440.42</v>
      </c>
      <c r="E17" s="13">
        <f t="shared" si="0"/>
        <v>2.5769248157248157</v>
      </c>
      <c r="F17" s="8"/>
    </row>
    <row r="18" spans="1:6" ht="15.75" thickBot="1">
      <c r="A18" s="14" t="s">
        <v>27</v>
      </c>
      <c r="B18" s="15" t="s">
        <v>28</v>
      </c>
      <c r="C18" s="16">
        <v>5105000</v>
      </c>
      <c r="D18" s="16">
        <v>1074671.8799999999</v>
      </c>
      <c r="E18" s="13">
        <f t="shared" si="0"/>
        <v>21.051359059745344</v>
      </c>
      <c r="F18" s="8"/>
    </row>
    <row r="19" spans="1:6" ht="15.75" thickBot="1">
      <c r="A19" s="14" t="s">
        <v>29</v>
      </c>
      <c r="B19" s="15" t="s">
        <v>30</v>
      </c>
      <c r="C19" s="16">
        <v>2625000</v>
      </c>
      <c r="D19" s="16">
        <v>837723.83</v>
      </c>
      <c r="E19" s="13">
        <f t="shared" si="0"/>
        <v>31.913288761904763</v>
      </c>
      <c r="F19" s="8"/>
    </row>
    <row r="20" spans="1:6" ht="15.75" thickBot="1">
      <c r="A20" s="14" t="s">
        <v>31</v>
      </c>
      <c r="B20" s="15" t="s">
        <v>32</v>
      </c>
      <c r="C20" s="16">
        <v>2480000</v>
      </c>
      <c r="D20" s="16">
        <v>236948.05</v>
      </c>
      <c r="E20" s="13">
        <f t="shared" si="0"/>
        <v>9.5543568548387103</v>
      </c>
      <c r="F20" s="8"/>
    </row>
    <row r="21" spans="1:6" ht="35.25" thickBot="1">
      <c r="A21" s="14" t="s">
        <v>33</v>
      </c>
      <c r="B21" s="15" t="s">
        <v>34</v>
      </c>
      <c r="C21" s="16">
        <v>144000</v>
      </c>
      <c r="D21" s="16">
        <v>50191.05</v>
      </c>
      <c r="E21" s="13">
        <f t="shared" si="0"/>
        <v>34.854895833333337</v>
      </c>
      <c r="F21" s="8"/>
    </row>
    <row r="22" spans="1:6" ht="69" thickBot="1">
      <c r="A22" s="14" t="s">
        <v>35</v>
      </c>
      <c r="B22" s="15" t="s">
        <v>36</v>
      </c>
      <c r="C22" s="16">
        <v>144000</v>
      </c>
      <c r="D22" s="16">
        <v>50191.05</v>
      </c>
      <c r="E22" s="13">
        <f t="shared" si="0"/>
        <v>34.854895833333337</v>
      </c>
      <c r="F22" s="8"/>
    </row>
    <row r="23" spans="1:6" ht="69" thickBot="1">
      <c r="A23" s="14" t="s">
        <v>37</v>
      </c>
      <c r="B23" s="15" t="s">
        <v>38</v>
      </c>
      <c r="C23" s="16">
        <v>40000</v>
      </c>
      <c r="D23" s="16">
        <v>260.44</v>
      </c>
      <c r="E23" s="13">
        <f t="shared" si="0"/>
        <v>0.65110000000000001</v>
      </c>
      <c r="F23" s="8"/>
    </row>
    <row r="24" spans="1:6" ht="57.75" thickBot="1">
      <c r="A24" s="14" t="s">
        <v>39</v>
      </c>
      <c r="B24" s="15" t="s">
        <v>40</v>
      </c>
      <c r="C24" s="16">
        <v>40000</v>
      </c>
      <c r="D24" s="16">
        <v>260.44</v>
      </c>
      <c r="E24" s="13">
        <f t="shared" si="0"/>
        <v>0.65110000000000001</v>
      </c>
      <c r="F24" s="8"/>
    </row>
    <row r="25" spans="1:6" ht="35.25" thickBot="1">
      <c r="A25" s="14" t="s">
        <v>41</v>
      </c>
      <c r="B25" s="15" t="s">
        <v>42</v>
      </c>
      <c r="C25" s="16">
        <v>104000</v>
      </c>
      <c r="D25" s="16">
        <v>49930.61</v>
      </c>
      <c r="E25" s="13">
        <f t="shared" si="0"/>
        <v>48.01020192307692</v>
      </c>
      <c r="F25" s="8"/>
    </row>
    <row r="26" spans="1:6" ht="35.25" thickBot="1">
      <c r="A26" s="14" t="s">
        <v>43</v>
      </c>
      <c r="B26" s="15" t="s">
        <v>44</v>
      </c>
      <c r="C26" s="16">
        <v>104000</v>
      </c>
      <c r="D26" s="16">
        <v>49930.61</v>
      </c>
      <c r="E26" s="13">
        <f t="shared" si="0"/>
        <v>48.01020192307692</v>
      </c>
      <c r="F26" s="8"/>
    </row>
    <row r="27" spans="1:6" ht="24" thickBot="1">
      <c r="A27" s="14" t="s">
        <v>45</v>
      </c>
      <c r="B27" s="15" t="s">
        <v>46</v>
      </c>
      <c r="C27" s="16">
        <v>70000</v>
      </c>
      <c r="D27" s="16">
        <v>279999.90000000002</v>
      </c>
      <c r="E27" s="13">
        <f t="shared" si="0"/>
        <v>399.99985714285719</v>
      </c>
      <c r="F27" s="8"/>
    </row>
    <row r="28" spans="1:6" ht="15.75" thickBot="1">
      <c r="A28" s="14" t="s">
        <v>47</v>
      </c>
      <c r="B28" s="15" t="s">
        <v>48</v>
      </c>
      <c r="C28" s="16">
        <v>70000</v>
      </c>
      <c r="D28" s="16">
        <v>35390.33</v>
      </c>
      <c r="E28" s="13">
        <f t="shared" si="0"/>
        <v>50.557614285714294</v>
      </c>
      <c r="F28" s="8"/>
    </row>
    <row r="29" spans="1:6" ht="15.75" thickBot="1">
      <c r="A29" s="14" t="s">
        <v>49</v>
      </c>
      <c r="B29" s="15" t="s">
        <v>50</v>
      </c>
      <c r="C29" s="16">
        <v>70000</v>
      </c>
      <c r="D29" s="16">
        <v>35390.33</v>
      </c>
      <c r="E29" s="13">
        <f t="shared" si="0"/>
        <v>50.557614285714294</v>
      </c>
      <c r="F29" s="8"/>
    </row>
    <row r="30" spans="1:6" ht="24" thickBot="1">
      <c r="A30" s="14" t="s">
        <v>51</v>
      </c>
      <c r="B30" s="15" t="s">
        <v>52</v>
      </c>
      <c r="C30" s="16">
        <v>70000</v>
      </c>
      <c r="D30" s="16">
        <v>35390.33</v>
      </c>
      <c r="E30" s="13">
        <f t="shared" si="0"/>
        <v>50.557614285714294</v>
      </c>
      <c r="F30" s="8"/>
    </row>
    <row r="31" spans="1:6" ht="15.75" thickBot="1">
      <c r="A31" s="14" t="s">
        <v>53</v>
      </c>
      <c r="B31" s="15" t="s">
        <v>54</v>
      </c>
      <c r="C31" s="16">
        <v>14000</v>
      </c>
      <c r="D31" s="16">
        <v>17477.939999999999</v>
      </c>
      <c r="E31" s="13">
        <f t="shared" si="0"/>
        <v>124.84242857142856</v>
      </c>
      <c r="F31" s="8"/>
    </row>
    <row r="32" spans="1:6" ht="35.25" thickBot="1">
      <c r="A32" s="14" t="s">
        <v>55</v>
      </c>
      <c r="B32" s="15" t="s">
        <v>56</v>
      </c>
      <c r="C32" s="16">
        <v>14000</v>
      </c>
      <c r="D32" s="16">
        <v>15248.96</v>
      </c>
      <c r="E32" s="13">
        <f t="shared" si="0"/>
        <v>108.92114285714285</v>
      </c>
      <c r="F32" s="8"/>
    </row>
    <row r="33" spans="1:6" ht="46.5" thickBot="1">
      <c r="A33" s="14" t="s">
        <v>57</v>
      </c>
      <c r="B33" s="15" t="s">
        <v>58</v>
      </c>
      <c r="C33" s="16">
        <v>14000</v>
      </c>
      <c r="D33" s="16">
        <v>15248.96</v>
      </c>
      <c r="E33" s="13">
        <f t="shared" si="0"/>
        <v>108.92114285714285</v>
      </c>
      <c r="F33" s="8"/>
    </row>
    <row r="34" spans="1:6" ht="15.75" thickBot="1">
      <c r="A34" s="14" t="s">
        <v>59</v>
      </c>
      <c r="B34" s="15" t="s">
        <v>60</v>
      </c>
      <c r="C34" s="16">
        <v>25770237.579999998</v>
      </c>
      <c r="D34" s="16">
        <v>10076460.85</v>
      </c>
      <c r="E34" s="13">
        <f t="shared" si="0"/>
        <v>39.101156202844756</v>
      </c>
      <c r="F34" s="8"/>
    </row>
    <row r="35" spans="1:6" ht="24" thickBot="1">
      <c r="A35" s="14" t="s">
        <v>61</v>
      </c>
      <c r="B35" s="15" t="s">
        <v>62</v>
      </c>
      <c r="C35" s="16">
        <v>25570237.579999998</v>
      </c>
      <c r="D35" s="16">
        <v>10434895.85</v>
      </c>
      <c r="E35" s="13">
        <f t="shared" si="0"/>
        <v>40.808755950557732</v>
      </c>
      <c r="F35" s="8"/>
    </row>
    <row r="36" spans="1:6" ht="15.75" thickBot="1">
      <c r="A36" s="14" t="s">
        <v>63</v>
      </c>
      <c r="B36" s="15" t="s">
        <v>64</v>
      </c>
      <c r="C36" s="16">
        <v>23416484.559999999</v>
      </c>
      <c r="D36" s="16">
        <v>9522555.8499999996</v>
      </c>
      <c r="E36" s="13">
        <f t="shared" si="0"/>
        <v>40.666035183890983</v>
      </c>
      <c r="F36" s="8"/>
    </row>
    <row r="37" spans="1:6" ht="46.5" thickBot="1">
      <c r="A37" s="14" t="s">
        <v>65</v>
      </c>
      <c r="B37" s="15" t="s">
        <v>66</v>
      </c>
      <c r="C37" s="16">
        <v>6018464.71</v>
      </c>
      <c r="D37" s="16">
        <v>4799633.7699999996</v>
      </c>
      <c r="E37" s="13">
        <f t="shared" si="0"/>
        <v>79.748474092157622</v>
      </c>
      <c r="F37" s="8"/>
    </row>
    <row r="38" spans="1:6" ht="57.75" thickBot="1">
      <c r="A38" s="14" t="s">
        <v>67</v>
      </c>
      <c r="B38" s="15" t="s">
        <v>68</v>
      </c>
      <c r="C38" s="16">
        <v>6018464.71</v>
      </c>
      <c r="D38" s="16">
        <v>4799633.7699999996</v>
      </c>
      <c r="E38" s="13">
        <f t="shared" si="0"/>
        <v>79.748474092157622</v>
      </c>
      <c r="F38" s="8"/>
    </row>
    <row r="39" spans="1:6" ht="24" thickBot="1">
      <c r="A39" s="14" t="s">
        <v>69</v>
      </c>
      <c r="B39" s="15" t="s">
        <v>70</v>
      </c>
      <c r="C39" s="16">
        <v>17398019.850000001</v>
      </c>
      <c r="D39" s="16">
        <v>4722922.08</v>
      </c>
      <c r="E39" s="13">
        <f t="shared" si="0"/>
        <v>27.146319642806937</v>
      </c>
      <c r="F39" s="8"/>
    </row>
    <row r="40" spans="1:6" ht="15.75" thickBot="1">
      <c r="A40" s="14" t="s">
        <v>18</v>
      </c>
      <c r="B40" s="15" t="s">
        <v>71</v>
      </c>
      <c r="C40" s="16">
        <v>9645262.0999999996</v>
      </c>
      <c r="D40" s="16">
        <v>1175000.3999999999</v>
      </c>
      <c r="E40" s="13">
        <f t="shared" ref="E40:E46" si="1">D40/C40*100</f>
        <v>12.18215106876152</v>
      </c>
      <c r="F40" s="8"/>
    </row>
    <row r="41" spans="1:6" ht="15.75" thickBot="1">
      <c r="A41" s="14" t="s">
        <v>18</v>
      </c>
      <c r="B41" s="15" t="s">
        <v>72</v>
      </c>
      <c r="C41" s="16">
        <v>425200</v>
      </c>
      <c r="D41" s="16">
        <v>425200</v>
      </c>
      <c r="E41" s="13">
        <f t="shared" si="1"/>
        <v>100</v>
      </c>
      <c r="F41" s="8"/>
    </row>
    <row r="42" spans="1:6" ht="15.75" thickBot="1">
      <c r="A42" s="14" t="s">
        <v>18</v>
      </c>
      <c r="B42" s="15" t="s">
        <v>73</v>
      </c>
      <c r="C42" s="16">
        <v>6727557.75</v>
      </c>
      <c r="D42" s="16">
        <v>2822721.68</v>
      </c>
      <c r="E42" s="13">
        <f t="shared" si="1"/>
        <v>41.957598654578625</v>
      </c>
      <c r="F42" s="8"/>
    </row>
    <row r="43" spans="1:6" ht="15.75" thickBot="1">
      <c r="A43" s="14" t="s">
        <v>18</v>
      </c>
      <c r="B43" s="15" t="s">
        <v>74</v>
      </c>
      <c r="C43" s="16">
        <v>600000</v>
      </c>
      <c r="D43" s="16">
        <v>300000</v>
      </c>
      <c r="E43" s="13">
        <f t="shared" si="1"/>
        <v>50</v>
      </c>
      <c r="F43" s="8"/>
    </row>
    <row r="44" spans="1:6" ht="24" thickBot="1">
      <c r="A44" s="14" t="s">
        <v>75</v>
      </c>
      <c r="B44" s="15" t="s">
        <v>76</v>
      </c>
      <c r="C44" s="16">
        <v>2153753.02</v>
      </c>
      <c r="D44" s="16">
        <v>912340</v>
      </c>
      <c r="E44" s="13">
        <f t="shared" si="1"/>
        <v>42.360474554320064</v>
      </c>
      <c r="F44" s="8"/>
    </row>
    <row r="45" spans="1:6" ht="24" thickBot="1">
      <c r="A45" s="14" t="s">
        <v>77</v>
      </c>
      <c r="B45" s="15" t="s">
        <v>78</v>
      </c>
      <c r="C45" s="16">
        <v>2153753.02</v>
      </c>
      <c r="D45" s="16">
        <v>912340</v>
      </c>
      <c r="E45" s="13">
        <f t="shared" si="1"/>
        <v>42.360474554320064</v>
      </c>
      <c r="F45" s="8"/>
    </row>
    <row r="46" spans="1:6" ht="23.25">
      <c r="A46" s="14" t="s">
        <v>79</v>
      </c>
      <c r="B46" s="15" t="s">
        <v>80</v>
      </c>
      <c r="C46" s="16">
        <v>2153753.02</v>
      </c>
      <c r="D46" s="16">
        <v>912340</v>
      </c>
      <c r="E46" s="13">
        <f t="shared" si="1"/>
        <v>42.360474554320064</v>
      </c>
      <c r="F46" s="8"/>
    </row>
    <row r="47" spans="1:6" ht="15" customHeight="1">
      <c r="A47" s="5"/>
      <c r="B47" s="5"/>
      <c r="C47" s="5"/>
      <c r="D47" s="5"/>
      <c r="E47" s="5"/>
      <c r="F47" s="5"/>
    </row>
  </sheetData>
  <mergeCells count="7">
    <mergeCell ref="A4:E4"/>
    <mergeCell ref="A2:D2"/>
    <mergeCell ref="A7:A9"/>
    <mergeCell ref="B7:B9"/>
    <mergeCell ref="C7:C9"/>
    <mergeCell ref="D7:D9"/>
    <mergeCell ref="E7:E9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49" zoomScaleNormal="100" zoomScaleSheetLayoutView="100" workbookViewId="0">
      <selection activeCell="B5" sqref="B5:B7"/>
    </sheetView>
  </sheetViews>
  <sheetFormatPr defaultRowHeight="15"/>
  <cols>
    <col min="1" max="1" width="50.7109375" style="1" customWidth="1"/>
    <col min="2" max="2" width="26.85546875" style="1" customWidth="1"/>
    <col min="3" max="5" width="19.85546875" style="1" customWidth="1"/>
    <col min="6" max="6" width="9.140625" style="1" hidden="1"/>
    <col min="7" max="16384" width="9.140625" style="1"/>
  </cols>
  <sheetData>
    <row r="1" spans="1:6" ht="180">
      <c r="D1" s="123" t="s">
        <v>190</v>
      </c>
    </row>
    <row r="3" spans="1:6" ht="42.75" customHeight="1">
      <c r="A3" s="120" t="s">
        <v>192</v>
      </c>
      <c r="B3" s="120"/>
      <c r="C3" s="120"/>
      <c r="D3" s="120"/>
      <c r="E3" s="120"/>
    </row>
    <row r="4" spans="1:6" ht="16.5" customHeight="1">
      <c r="A4" s="121"/>
      <c r="B4" s="121"/>
      <c r="C4" s="121"/>
      <c r="D4" s="121"/>
      <c r="E4" s="122" t="s">
        <v>188</v>
      </c>
    </row>
    <row r="5" spans="1:6" ht="12" customHeight="1">
      <c r="A5" s="124" t="s">
        <v>0</v>
      </c>
      <c r="B5" s="125" t="s">
        <v>81</v>
      </c>
      <c r="C5" s="126" t="s">
        <v>2</v>
      </c>
      <c r="D5" s="126" t="s">
        <v>191</v>
      </c>
      <c r="E5" s="124" t="s">
        <v>186</v>
      </c>
      <c r="F5" s="18"/>
    </row>
    <row r="6" spans="1:6" ht="12" customHeight="1">
      <c r="A6" s="127"/>
      <c r="B6" s="128"/>
      <c r="C6" s="129"/>
      <c r="D6" s="129"/>
      <c r="E6" s="127"/>
      <c r="F6" s="18"/>
    </row>
    <row r="7" spans="1:6" ht="11.1" customHeight="1" thickBot="1">
      <c r="A7" s="127"/>
      <c r="B7" s="130"/>
      <c r="C7" s="129"/>
      <c r="D7" s="129"/>
      <c r="E7" s="127"/>
      <c r="F7" s="18"/>
    </row>
    <row r="8" spans="1:6" ht="16.5" customHeight="1" thickBot="1">
      <c r="A8" s="11" t="s">
        <v>82</v>
      </c>
      <c r="B8" s="12" t="s">
        <v>9</v>
      </c>
      <c r="C8" s="13">
        <v>36199279.82</v>
      </c>
      <c r="D8" s="13">
        <v>12271275.09</v>
      </c>
      <c r="E8" s="21">
        <f>D8/C8*100</f>
        <v>33.899224379652317</v>
      </c>
      <c r="F8" s="22"/>
    </row>
    <row r="9" spans="1:6" ht="15.75" thickBot="1">
      <c r="A9" s="23" t="s">
        <v>83</v>
      </c>
      <c r="B9" s="24" t="s">
        <v>84</v>
      </c>
      <c r="C9" s="25">
        <v>914100</v>
      </c>
      <c r="D9" s="25">
        <v>143828.57999999999</v>
      </c>
      <c r="E9" s="21">
        <f t="shared" ref="E9:E45" si="0">D9/C9*100</f>
        <v>15.734446997046273</v>
      </c>
      <c r="F9" s="26"/>
    </row>
    <row r="10" spans="1:6" ht="46.5" thickBot="1">
      <c r="A10" s="23" t="s">
        <v>85</v>
      </c>
      <c r="B10" s="24" t="s">
        <v>86</v>
      </c>
      <c r="C10" s="25">
        <v>914100</v>
      </c>
      <c r="D10" s="25">
        <v>143828.57999999999</v>
      </c>
      <c r="E10" s="21">
        <f t="shared" si="0"/>
        <v>15.734446997046273</v>
      </c>
      <c r="F10" s="26"/>
    </row>
    <row r="11" spans="1:6" ht="24" thickBot="1">
      <c r="A11" s="23" t="s">
        <v>87</v>
      </c>
      <c r="B11" s="24" t="s">
        <v>88</v>
      </c>
      <c r="C11" s="25">
        <v>914100</v>
      </c>
      <c r="D11" s="25">
        <v>143828.57999999999</v>
      </c>
      <c r="E11" s="21">
        <f t="shared" si="0"/>
        <v>15.734446997046273</v>
      </c>
      <c r="F11" s="26"/>
    </row>
    <row r="12" spans="1:6" ht="24" thickBot="1">
      <c r="A12" s="23" t="s">
        <v>89</v>
      </c>
      <c r="B12" s="24" t="s">
        <v>90</v>
      </c>
      <c r="C12" s="25">
        <v>4237070.24</v>
      </c>
      <c r="D12" s="25">
        <v>2213211.2599999998</v>
      </c>
      <c r="E12" s="21">
        <f t="shared" si="0"/>
        <v>52.234471808048191</v>
      </c>
      <c r="F12" s="26"/>
    </row>
    <row r="13" spans="1:6" ht="46.5" thickBot="1">
      <c r="A13" s="23" t="s">
        <v>85</v>
      </c>
      <c r="B13" s="24" t="s">
        <v>91</v>
      </c>
      <c r="C13" s="25">
        <v>3335100</v>
      </c>
      <c r="D13" s="25">
        <v>1876451.31</v>
      </c>
      <c r="E13" s="21">
        <f t="shared" si="0"/>
        <v>56.263719528649816</v>
      </c>
      <c r="F13" s="26"/>
    </row>
    <row r="14" spans="1:6" ht="24" thickBot="1">
      <c r="A14" s="23" t="s">
        <v>87</v>
      </c>
      <c r="B14" s="24" t="s">
        <v>92</v>
      </c>
      <c r="C14" s="25">
        <v>3335100</v>
      </c>
      <c r="D14" s="25">
        <v>1876451.31</v>
      </c>
      <c r="E14" s="21">
        <f t="shared" si="0"/>
        <v>56.263719528649816</v>
      </c>
      <c r="F14" s="26"/>
    </row>
    <row r="15" spans="1:6" ht="24" thickBot="1">
      <c r="A15" s="23" t="s">
        <v>93</v>
      </c>
      <c r="B15" s="24" t="s">
        <v>94</v>
      </c>
      <c r="C15" s="25">
        <v>894270.24</v>
      </c>
      <c r="D15" s="25">
        <v>334715.95</v>
      </c>
      <c r="E15" s="21">
        <f t="shared" si="0"/>
        <v>37.428948770564027</v>
      </c>
      <c r="F15" s="26"/>
    </row>
    <row r="16" spans="1:6" ht="24" thickBot="1">
      <c r="A16" s="23" t="s">
        <v>95</v>
      </c>
      <c r="B16" s="24" t="s">
        <v>96</v>
      </c>
      <c r="C16" s="25">
        <v>894270.24</v>
      </c>
      <c r="D16" s="25">
        <v>334715.95</v>
      </c>
      <c r="E16" s="21">
        <f t="shared" si="0"/>
        <v>37.428948770564027</v>
      </c>
      <c r="F16" s="26"/>
    </row>
    <row r="17" spans="1:6" ht="15.75" thickBot="1">
      <c r="A17" s="23" t="s">
        <v>97</v>
      </c>
      <c r="B17" s="24" t="s">
        <v>98</v>
      </c>
      <c r="C17" s="25">
        <v>7700</v>
      </c>
      <c r="D17" s="25">
        <v>2044</v>
      </c>
      <c r="E17" s="21">
        <f t="shared" si="0"/>
        <v>26.545454545454543</v>
      </c>
      <c r="F17" s="26"/>
    </row>
    <row r="18" spans="1:6" ht="15.75" thickBot="1">
      <c r="A18" s="23" t="s">
        <v>99</v>
      </c>
      <c r="B18" s="24" t="s">
        <v>100</v>
      </c>
      <c r="C18" s="25">
        <v>7700</v>
      </c>
      <c r="D18" s="25">
        <v>2044</v>
      </c>
      <c r="E18" s="21">
        <f t="shared" si="0"/>
        <v>26.545454545454543</v>
      </c>
      <c r="F18" s="26"/>
    </row>
    <row r="19" spans="1:6" ht="15.75" thickBot="1">
      <c r="A19" s="23" t="s">
        <v>101</v>
      </c>
      <c r="B19" s="24" t="s">
        <v>102</v>
      </c>
      <c r="C19" s="25">
        <v>135200</v>
      </c>
      <c r="D19" s="25">
        <v>85949</v>
      </c>
      <c r="E19" s="21">
        <f t="shared" si="0"/>
        <v>63.571745562130175</v>
      </c>
      <c r="F19" s="26"/>
    </row>
    <row r="20" spans="1:6" ht="24" thickBot="1">
      <c r="A20" s="23" t="s">
        <v>93</v>
      </c>
      <c r="B20" s="24" t="s">
        <v>103</v>
      </c>
      <c r="C20" s="25">
        <v>135200</v>
      </c>
      <c r="D20" s="25">
        <v>85949</v>
      </c>
      <c r="E20" s="21">
        <f t="shared" si="0"/>
        <v>63.571745562130175</v>
      </c>
      <c r="F20" s="26"/>
    </row>
    <row r="21" spans="1:6" ht="24" thickBot="1">
      <c r="A21" s="23" t="s">
        <v>95</v>
      </c>
      <c r="B21" s="24" t="s">
        <v>104</v>
      </c>
      <c r="C21" s="25">
        <v>135200</v>
      </c>
      <c r="D21" s="25">
        <v>85949</v>
      </c>
      <c r="E21" s="21">
        <f t="shared" si="0"/>
        <v>63.571745562130175</v>
      </c>
      <c r="F21" s="26"/>
    </row>
    <row r="22" spans="1:6" ht="15.75" thickBot="1">
      <c r="A22" s="23" t="s">
        <v>18</v>
      </c>
      <c r="B22" s="24" t="s">
        <v>105</v>
      </c>
      <c r="C22" s="25">
        <v>50000</v>
      </c>
      <c r="D22" s="25">
        <v>12250</v>
      </c>
      <c r="E22" s="21">
        <f t="shared" si="0"/>
        <v>24.5</v>
      </c>
      <c r="F22" s="26"/>
    </row>
    <row r="23" spans="1:6" ht="15.75" thickBot="1">
      <c r="A23" s="23" t="s">
        <v>97</v>
      </c>
      <c r="B23" s="24" t="s">
        <v>106</v>
      </c>
      <c r="C23" s="25">
        <v>50000</v>
      </c>
      <c r="D23" s="25">
        <v>12250</v>
      </c>
      <c r="E23" s="21">
        <f t="shared" si="0"/>
        <v>24.5</v>
      </c>
      <c r="F23" s="26"/>
    </row>
    <row r="24" spans="1:6" ht="15.75" thickBot="1">
      <c r="A24" s="23" t="s">
        <v>99</v>
      </c>
      <c r="B24" s="24" t="s">
        <v>107</v>
      </c>
      <c r="C24" s="25">
        <v>50000</v>
      </c>
      <c r="D24" s="25">
        <v>12250</v>
      </c>
      <c r="E24" s="21">
        <f t="shared" si="0"/>
        <v>24.5</v>
      </c>
      <c r="F24" s="26"/>
    </row>
    <row r="25" spans="1:6" ht="24" thickBot="1">
      <c r="A25" s="23" t="s">
        <v>108</v>
      </c>
      <c r="B25" s="24" t="s">
        <v>109</v>
      </c>
      <c r="C25" s="25">
        <v>70600</v>
      </c>
      <c r="D25" s="25">
        <v>30644.16</v>
      </c>
      <c r="E25" s="21">
        <f t="shared" si="0"/>
        <v>43.405325779036829</v>
      </c>
      <c r="F25" s="26"/>
    </row>
    <row r="26" spans="1:6" ht="24" thickBot="1">
      <c r="A26" s="23" t="s">
        <v>93</v>
      </c>
      <c r="B26" s="24" t="s">
        <v>110</v>
      </c>
      <c r="C26" s="25">
        <v>70600</v>
      </c>
      <c r="D26" s="25">
        <v>30644.16</v>
      </c>
      <c r="E26" s="21">
        <f t="shared" si="0"/>
        <v>43.405325779036829</v>
      </c>
      <c r="F26" s="26"/>
    </row>
    <row r="27" spans="1:6" ht="24" thickBot="1">
      <c r="A27" s="23" t="s">
        <v>95</v>
      </c>
      <c r="B27" s="24" t="s">
        <v>111</v>
      </c>
      <c r="C27" s="25">
        <v>70600</v>
      </c>
      <c r="D27" s="25">
        <v>30644.16</v>
      </c>
      <c r="E27" s="21">
        <f t="shared" si="0"/>
        <v>43.405325779036829</v>
      </c>
      <c r="F27" s="26"/>
    </row>
    <row r="28" spans="1:6" ht="15.75" thickBot="1">
      <c r="A28" s="23" t="s">
        <v>113</v>
      </c>
      <c r="B28" s="24" t="s">
        <v>114</v>
      </c>
      <c r="C28" s="25">
        <v>2767806.45</v>
      </c>
      <c r="D28" s="25">
        <v>2029361.43</v>
      </c>
      <c r="E28" s="21">
        <f t="shared" si="0"/>
        <v>73.320207415514901</v>
      </c>
      <c r="F28" s="26"/>
    </row>
    <row r="29" spans="1:6" ht="24" thickBot="1">
      <c r="A29" s="23" t="s">
        <v>93</v>
      </c>
      <c r="B29" s="24" t="s">
        <v>115</v>
      </c>
      <c r="C29" s="25">
        <v>2767806.45</v>
      </c>
      <c r="D29" s="25">
        <v>2029361.43</v>
      </c>
      <c r="E29" s="21">
        <f t="shared" si="0"/>
        <v>73.320207415514901</v>
      </c>
      <c r="F29" s="26"/>
    </row>
    <row r="30" spans="1:6" ht="24" thickBot="1">
      <c r="A30" s="23" t="s">
        <v>95</v>
      </c>
      <c r="B30" s="24" t="s">
        <v>116</v>
      </c>
      <c r="C30" s="25">
        <v>2767806.45</v>
      </c>
      <c r="D30" s="25">
        <v>2029361.43</v>
      </c>
      <c r="E30" s="21">
        <f t="shared" si="0"/>
        <v>73.320207415514901</v>
      </c>
      <c r="F30" s="26"/>
    </row>
    <row r="31" spans="1:6" ht="15.75" thickBot="1">
      <c r="A31" s="23" t="s">
        <v>113</v>
      </c>
      <c r="B31" s="24" t="s">
        <v>117</v>
      </c>
      <c r="C31" s="25">
        <v>1102270.78</v>
      </c>
      <c r="D31" s="25">
        <v>580800</v>
      </c>
      <c r="E31" s="21">
        <f t="shared" si="0"/>
        <v>52.691227104831718</v>
      </c>
      <c r="F31" s="26"/>
    </row>
    <row r="32" spans="1:6" ht="24" thickBot="1">
      <c r="A32" s="23" t="s">
        <v>93</v>
      </c>
      <c r="B32" s="24" t="s">
        <v>118</v>
      </c>
      <c r="C32" s="25">
        <v>1102270.78</v>
      </c>
      <c r="D32" s="25">
        <v>580800</v>
      </c>
      <c r="E32" s="21">
        <f t="shared" si="0"/>
        <v>52.691227104831718</v>
      </c>
      <c r="F32" s="26"/>
    </row>
    <row r="33" spans="1:6" ht="24" thickBot="1">
      <c r="A33" s="23" t="s">
        <v>95</v>
      </c>
      <c r="B33" s="24" t="s">
        <v>119</v>
      </c>
      <c r="C33" s="25">
        <v>1102270.78</v>
      </c>
      <c r="D33" s="25">
        <v>580800</v>
      </c>
      <c r="E33" s="21">
        <f t="shared" si="0"/>
        <v>52.691227104831718</v>
      </c>
      <c r="F33" s="26"/>
    </row>
    <row r="34" spans="1:6" ht="15.75" thickBot="1">
      <c r="A34" s="23" t="s">
        <v>18</v>
      </c>
      <c r="B34" s="24" t="s">
        <v>120</v>
      </c>
      <c r="C34" s="25">
        <v>7981962.1600000001</v>
      </c>
      <c r="D34" s="25">
        <v>4796432.16</v>
      </c>
      <c r="E34" s="21">
        <f t="shared" si="0"/>
        <v>60.090890734064814</v>
      </c>
      <c r="F34" s="26"/>
    </row>
    <row r="35" spans="1:6" ht="24" thickBot="1">
      <c r="A35" s="23" t="s">
        <v>93</v>
      </c>
      <c r="B35" s="24" t="s">
        <v>121</v>
      </c>
      <c r="C35" s="25">
        <v>7981962.1600000001</v>
      </c>
      <c r="D35" s="25">
        <v>4796432.16</v>
      </c>
      <c r="E35" s="21">
        <f t="shared" si="0"/>
        <v>60.090890734064814</v>
      </c>
      <c r="F35" s="26"/>
    </row>
    <row r="36" spans="1:6" ht="24" thickBot="1">
      <c r="A36" s="23" t="s">
        <v>95</v>
      </c>
      <c r="B36" s="24" t="s">
        <v>122</v>
      </c>
      <c r="C36" s="25">
        <v>7981962.1600000001</v>
      </c>
      <c r="D36" s="25">
        <v>4796432.16</v>
      </c>
      <c r="E36" s="21">
        <f t="shared" si="0"/>
        <v>60.090890734064814</v>
      </c>
      <c r="F36" s="26"/>
    </row>
    <row r="37" spans="1:6" ht="15.75" thickBot="1">
      <c r="A37" s="23" t="s">
        <v>123</v>
      </c>
      <c r="B37" s="24" t="s">
        <v>124</v>
      </c>
      <c r="C37" s="25">
        <v>203200</v>
      </c>
      <c r="D37" s="25">
        <v>16600.2</v>
      </c>
      <c r="E37" s="21">
        <f t="shared" si="0"/>
        <v>8.1693897637795274</v>
      </c>
      <c r="F37" s="26"/>
    </row>
    <row r="38" spans="1:6" ht="24" thickBot="1">
      <c r="A38" s="23" t="s">
        <v>93</v>
      </c>
      <c r="B38" s="24" t="s">
        <v>125</v>
      </c>
      <c r="C38" s="25">
        <v>203200</v>
      </c>
      <c r="D38" s="25">
        <v>16600.2</v>
      </c>
      <c r="E38" s="21">
        <f t="shared" si="0"/>
        <v>8.1693897637795274</v>
      </c>
      <c r="F38" s="26"/>
    </row>
    <row r="39" spans="1:6" ht="24" thickBot="1">
      <c r="A39" s="23" t="s">
        <v>95</v>
      </c>
      <c r="B39" s="24" t="s">
        <v>126</v>
      </c>
      <c r="C39" s="25">
        <v>203200</v>
      </c>
      <c r="D39" s="25">
        <v>16600.2</v>
      </c>
      <c r="E39" s="21">
        <f t="shared" si="0"/>
        <v>8.1693897637795274</v>
      </c>
      <c r="F39" s="26"/>
    </row>
    <row r="40" spans="1:6" ht="24" thickBot="1">
      <c r="A40" s="23" t="s">
        <v>127</v>
      </c>
      <c r="B40" s="24" t="s">
        <v>128</v>
      </c>
      <c r="C40" s="25">
        <v>6728876.0199999996</v>
      </c>
      <c r="D40" s="25">
        <v>1057870.48</v>
      </c>
      <c r="E40" s="21">
        <f t="shared" si="0"/>
        <v>15.721354901706155</v>
      </c>
      <c r="F40" s="26"/>
    </row>
    <row r="41" spans="1:6" ht="24" thickBot="1">
      <c r="A41" s="23" t="s">
        <v>93</v>
      </c>
      <c r="B41" s="24" t="s">
        <v>129</v>
      </c>
      <c r="C41" s="25">
        <v>6728876.0199999996</v>
      </c>
      <c r="D41" s="25">
        <v>1057870.48</v>
      </c>
      <c r="E41" s="21">
        <f t="shared" si="0"/>
        <v>15.721354901706155</v>
      </c>
      <c r="F41" s="26"/>
    </row>
    <row r="42" spans="1:6" ht="24" thickBot="1">
      <c r="A42" s="23" t="s">
        <v>95</v>
      </c>
      <c r="B42" s="24" t="s">
        <v>130</v>
      </c>
      <c r="C42" s="25">
        <v>6728876.0199999996</v>
      </c>
      <c r="D42" s="25">
        <v>1057870.48</v>
      </c>
      <c r="E42" s="21">
        <f t="shared" si="0"/>
        <v>15.721354901706155</v>
      </c>
      <c r="F42" s="26"/>
    </row>
    <row r="43" spans="1:6" ht="57.75" thickBot="1">
      <c r="A43" s="23" t="s">
        <v>112</v>
      </c>
      <c r="B43" s="24" t="s">
        <v>131</v>
      </c>
      <c r="C43" s="25">
        <v>390000</v>
      </c>
      <c r="D43" s="25">
        <v>101303.66</v>
      </c>
      <c r="E43" s="21">
        <f t="shared" si="0"/>
        <v>25.975297435897438</v>
      </c>
      <c r="F43" s="26"/>
    </row>
    <row r="44" spans="1:6" ht="24" thickBot="1">
      <c r="A44" s="23" t="s">
        <v>93</v>
      </c>
      <c r="B44" s="24" t="s">
        <v>132</v>
      </c>
      <c r="C44" s="25">
        <v>390000</v>
      </c>
      <c r="D44" s="25">
        <v>101303.66</v>
      </c>
      <c r="E44" s="21">
        <f t="shared" si="0"/>
        <v>25.975297435897438</v>
      </c>
      <c r="F44" s="26"/>
    </row>
    <row r="45" spans="1:6" ht="24" thickBot="1">
      <c r="A45" s="23" t="s">
        <v>95</v>
      </c>
      <c r="B45" s="24" t="s">
        <v>133</v>
      </c>
      <c r="C45" s="25">
        <v>390000</v>
      </c>
      <c r="D45" s="25">
        <v>101303.66</v>
      </c>
      <c r="E45" s="21">
        <f t="shared" si="0"/>
        <v>25.975297435897438</v>
      </c>
      <c r="F45" s="26"/>
    </row>
    <row r="46" spans="1:6" ht="15.75" thickBot="1">
      <c r="A46" s="23" t="s">
        <v>18</v>
      </c>
      <c r="B46" s="24" t="s">
        <v>134</v>
      </c>
      <c r="C46" s="25">
        <v>9645262.0999999996</v>
      </c>
      <c r="D46" s="25">
        <v>1174975.1599999999</v>
      </c>
      <c r="E46" s="21">
        <f t="shared" ref="E46:E55" si="1">D46/C46*100</f>
        <v>12.181889385877859</v>
      </c>
      <c r="F46" s="26"/>
    </row>
    <row r="47" spans="1:6" ht="24" thickBot="1">
      <c r="A47" s="23" t="s">
        <v>93</v>
      </c>
      <c r="B47" s="24" t="s">
        <v>135</v>
      </c>
      <c r="C47" s="25">
        <v>9645262.0999999996</v>
      </c>
      <c r="D47" s="25">
        <v>1174975.1599999999</v>
      </c>
      <c r="E47" s="21">
        <f t="shared" si="1"/>
        <v>12.181889385877859</v>
      </c>
      <c r="F47" s="26"/>
    </row>
    <row r="48" spans="1:6" ht="24" thickBot="1">
      <c r="A48" s="23" t="s">
        <v>95</v>
      </c>
      <c r="B48" s="24" t="s">
        <v>136</v>
      </c>
      <c r="C48" s="25">
        <v>9645262.0999999996</v>
      </c>
      <c r="D48" s="25">
        <v>1174975.1599999999</v>
      </c>
      <c r="E48" s="21">
        <f t="shared" si="1"/>
        <v>12.181889385877859</v>
      </c>
      <c r="F48" s="26"/>
    </row>
    <row r="49" spans="1:6" ht="15.75" thickBot="1">
      <c r="A49" s="23" t="s">
        <v>18</v>
      </c>
      <c r="B49" s="24" t="s">
        <v>137</v>
      </c>
      <c r="C49" s="25">
        <v>70589</v>
      </c>
      <c r="D49" s="25">
        <v>24149</v>
      </c>
      <c r="E49" s="21">
        <f t="shared" si="1"/>
        <v>34.210712717278895</v>
      </c>
      <c r="F49" s="26"/>
    </row>
    <row r="50" spans="1:6" ht="24" thickBot="1">
      <c r="A50" s="23" t="s">
        <v>93</v>
      </c>
      <c r="B50" s="24" t="s">
        <v>138</v>
      </c>
      <c r="C50" s="25">
        <v>70589</v>
      </c>
      <c r="D50" s="25">
        <v>24149</v>
      </c>
      <c r="E50" s="21">
        <f t="shared" si="1"/>
        <v>34.210712717278895</v>
      </c>
      <c r="F50" s="26"/>
    </row>
    <row r="51" spans="1:6" ht="24" thickBot="1">
      <c r="A51" s="23" t="s">
        <v>95</v>
      </c>
      <c r="B51" s="24" t="s">
        <v>139</v>
      </c>
      <c r="C51" s="25">
        <v>70589</v>
      </c>
      <c r="D51" s="25">
        <v>24149</v>
      </c>
      <c r="E51" s="21">
        <f t="shared" si="1"/>
        <v>34.210712717278895</v>
      </c>
      <c r="F51" s="26"/>
    </row>
    <row r="52" spans="1:6" ht="15.75" thickBot="1">
      <c r="A52" s="23" t="s">
        <v>18</v>
      </c>
      <c r="B52" s="24" t="s">
        <v>140</v>
      </c>
      <c r="C52" s="25">
        <v>3900</v>
      </c>
      <c r="D52" s="25">
        <v>3900</v>
      </c>
      <c r="E52" s="21">
        <f t="shared" si="1"/>
        <v>100</v>
      </c>
      <c r="F52" s="26"/>
    </row>
    <row r="53" spans="1:6" ht="24" thickBot="1">
      <c r="A53" s="23" t="s">
        <v>93</v>
      </c>
      <c r="B53" s="24" t="s">
        <v>141</v>
      </c>
      <c r="C53" s="25">
        <v>3900</v>
      </c>
      <c r="D53" s="25">
        <v>3900</v>
      </c>
      <c r="E53" s="21">
        <f t="shared" si="1"/>
        <v>100</v>
      </c>
      <c r="F53" s="26"/>
    </row>
    <row r="54" spans="1:6" ht="24" thickBot="1">
      <c r="A54" s="23" t="s">
        <v>95</v>
      </c>
      <c r="B54" s="24" t="s">
        <v>142</v>
      </c>
      <c r="C54" s="25">
        <v>3900</v>
      </c>
      <c r="D54" s="25">
        <v>3900</v>
      </c>
      <c r="E54" s="21">
        <f t="shared" si="1"/>
        <v>100</v>
      </c>
      <c r="F54" s="26"/>
    </row>
    <row r="55" spans="1:6" ht="24" customHeight="1" thickBot="1">
      <c r="A55" s="27" t="s">
        <v>143</v>
      </c>
      <c r="B55" s="28" t="s">
        <v>9</v>
      </c>
      <c r="C55" s="29">
        <v>-683042.24</v>
      </c>
      <c r="D55" s="29">
        <v>271301.21999999997</v>
      </c>
      <c r="E55" s="21">
        <f t="shared" si="1"/>
        <v>-39.719537696526643</v>
      </c>
      <c r="F55" s="30"/>
    </row>
    <row r="56" spans="1:6" ht="15" customHeight="1">
      <c r="A56" s="31"/>
      <c r="B56" s="32"/>
      <c r="C56" s="32"/>
      <c r="D56" s="32"/>
      <c r="E56" s="32"/>
      <c r="F56" s="5"/>
    </row>
  </sheetData>
  <mergeCells count="6">
    <mergeCell ref="A3:E3"/>
    <mergeCell ref="E5:E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33"/>
      <c r="B1" s="34"/>
      <c r="C1" s="35"/>
      <c r="D1" s="7"/>
      <c r="E1" s="36"/>
      <c r="F1" s="17" t="s">
        <v>144</v>
      </c>
      <c r="G1" s="5"/>
    </row>
    <row r="2" spans="1:7" ht="14.1" customHeight="1">
      <c r="A2" s="108" t="s">
        <v>145</v>
      </c>
      <c r="B2" s="109"/>
      <c r="C2" s="109"/>
      <c r="D2" s="109"/>
      <c r="E2" s="109"/>
      <c r="F2" s="109"/>
      <c r="G2" s="5"/>
    </row>
    <row r="3" spans="1:7" ht="12" customHeight="1">
      <c r="A3" s="37"/>
      <c r="B3" s="38"/>
      <c r="C3" s="39"/>
      <c r="D3" s="40"/>
      <c r="E3" s="41"/>
      <c r="F3" s="42"/>
      <c r="G3" s="5"/>
    </row>
    <row r="4" spans="1:7" ht="13.5" customHeight="1">
      <c r="A4" s="106" t="s">
        <v>0</v>
      </c>
      <c r="B4" s="106" t="s">
        <v>1</v>
      </c>
      <c r="C4" s="106" t="s">
        <v>146</v>
      </c>
      <c r="D4" s="106" t="s">
        <v>2</v>
      </c>
      <c r="E4" s="106" t="s">
        <v>3</v>
      </c>
      <c r="F4" s="106" t="s">
        <v>4</v>
      </c>
      <c r="G4" s="5"/>
    </row>
    <row r="5" spans="1:7" ht="12" customHeight="1">
      <c r="A5" s="107"/>
      <c r="B5" s="107"/>
      <c r="C5" s="107"/>
      <c r="D5" s="107"/>
      <c r="E5" s="107"/>
      <c r="F5" s="107"/>
      <c r="G5" s="5"/>
    </row>
    <row r="6" spans="1:7" ht="12" customHeight="1">
      <c r="A6" s="107"/>
      <c r="B6" s="107"/>
      <c r="C6" s="107"/>
      <c r="D6" s="107"/>
      <c r="E6" s="107"/>
      <c r="F6" s="107"/>
      <c r="G6" s="5"/>
    </row>
    <row r="7" spans="1:7" ht="11.25" customHeight="1">
      <c r="A7" s="107"/>
      <c r="B7" s="107"/>
      <c r="C7" s="107"/>
      <c r="D7" s="107"/>
      <c r="E7" s="107"/>
      <c r="F7" s="107"/>
      <c r="G7" s="5"/>
    </row>
    <row r="8" spans="1:7" ht="10.5" customHeight="1">
      <c r="A8" s="107"/>
      <c r="B8" s="107"/>
      <c r="C8" s="107"/>
      <c r="D8" s="107"/>
      <c r="E8" s="107"/>
      <c r="F8" s="107"/>
      <c r="G8" s="5"/>
    </row>
    <row r="9" spans="1:7" ht="12" customHeight="1">
      <c r="A9" s="9">
        <v>1</v>
      </c>
      <c r="B9" s="10">
        <v>2</v>
      </c>
      <c r="C9" s="19">
        <v>3</v>
      </c>
      <c r="D9" s="20" t="s">
        <v>5</v>
      </c>
      <c r="E9" s="20" t="s">
        <v>6</v>
      </c>
      <c r="F9" s="20" t="s">
        <v>7</v>
      </c>
      <c r="G9" s="5"/>
    </row>
    <row r="10" spans="1:7" ht="18" customHeight="1">
      <c r="A10" s="27" t="s">
        <v>147</v>
      </c>
      <c r="B10" s="43">
        <v>500</v>
      </c>
      <c r="C10" s="44" t="s">
        <v>9</v>
      </c>
      <c r="D10" s="13">
        <v>683042.24</v>
      </c>
      <c r="E10" s="13">
        <v>-271301.21999999997</v>
      </c>
      <c r="F10" s="21">
        <v>954343.46</v>
      </c>
      <c r="G10" s="5"/>
    </row>
    <row r="11" spans="1:7" ht="12" customHeight="1">
      <c r="A11" s="45" t="s">
        <v>10</v>
      </c>
      <c r="B11" s="46"/>
      <c r="C11" s="47"/>
      <c r="D11" s="48"/>
      <c r="E11" s="48"/>
      <c r="F11" s="49"/>
      <c r="G11" s="5"/>
    </row>
    <row r="12" spans="1:7" ht="18" customHeight="1">
      <c r="A12" s="50" t="s">
        <v>148</v>
      </c>
      <c r="B12" s="46">
        <v>520</v>
      </c>
      <c r="C12" s="47" t="s">
        <v>9</v>
      </c>
      <c r="D12" s="51" t="s">
        <v>17</v>
      </c>
      <c r="E12" s="51" t="s">
        <v>17</v>
      </c>
      <c r="F12" s="52" t="s">
        <v>17</v>
      </c>
      <c r="G12" s="5"/>
    </row>
    <row r="13" spans="1:7" ht="12" customHeight="1">
      <c r="A13" s="53" t="s">
        <v>149</v>
      </c>
      <c r="B13" s="46"/>
      <c r="C13" s="47"/>
      <c r="D13" s="48"/>
      <c r="E13" s="48"/>
      <c r="F13" s="49"/>
      <c r="G13" s="5"/>
    </row>
    <row r="14" spans="1:7" ht="14.1" customHeight="1">
      <c r="A14" s="54" t="s">
        <v>150</v>
      </c>
      <c r="B14" s="46">
        <v>620</v>
      </c>
      <c r="C14" s="47" t="s">
        <v>9</v>
      </c>
      <c r="D14" s="51" t="s">
        <v>17</v>
      </c>
      <c r="E14" s="51" t="s">
        <v>17</v>
      </c>
      <c r="F14" s="52" t="s">
        <v>17</v>
      </c>
      <c r="G14" s="5"/>
    </row>
    <row r="15" spans="1:7" ht="12.95" customHeight="1">
      <c r="A15" s="55" t="s">
        <v>149</v>
      </c>
      <c r="B15" s="46"/>
      <c r="C15" s="47"/>
      <c r="D15" s="48"/>
      <c r="E15" s="48"/>
      <c r="F15" s="49"/>
      <c r="G15" s="5"/>
    </row>
    <row r="16" spans="1:7" ht="14.1" customHeight="1">
      <c r="A16" s="56" t="s">
        <v>151</v>
      </c>
      <c r="B16" s="46">
        <v>700</v>
      </c>
      <c r="C16" s="47"/>
      <c r="D16" s="51">
        <v>683042.24</v>
      </c>
      <c r="E16" s="51">
        <v>-271301.21999999997</v>
      </c>
      <c r="F16" s="52" t="s">
        <v>17</v>
      </c>
      <c r="G16" s="5"/>
    </row>
    <row r="17" spans="1:7">
      <c r="A17" s="57" t="s">
        <v>152</v>
      </c>
      <c r="B17" s="46">
        <v>700</v>
      </c>
      <c r="C17" s="47" t="s">
        <v>153</v>
      </c>
      <c r="D17" s="51">
        <v>683042.24</v>
      </c>
      <c r="E17" s="51">
        <v>-271301.21999999997</v>
      </c>
      <c r="F17" s="52" t="s">
        <v>17</v>
      </c>
      <c r="G17" s="5"/>
    </row>
    <row r="18" spans="1:7" ht="14.1" customHeight="1">
      <c r="A18" s="54" t="s">
        <v>154</v>
      </c>
      <c r="B18" s="46">
        <v>710</v>
      </c>
      <c r="C18" s="47"/>
      <c r="D18" s="51">
        <v>-35516237.579999998</v>
      </c>
      <c r="E18" s="51">
        <v>-12965694.16</v>
      </c>
      <c r="F18" s="58" t="s">
        <v>155</v>
      </c>
      <c r="G18" s="5"/>
    </row>
    <row r="19" spans="1:7">
      <c r="A19" s="23" t="s">
        <v>156</v>
      </c>
      <c r="B19" s="46">
        <v>710</v>
      </c>
      <c r="C19" s="47" t="s">
        <v>157</v>
      </c>
      <c r="D19" s="51">
        <v>-35516237.579999998</v>
      </c>
      <c r="E19" s="51">
        <v>-12965694.16</v>
      </c>
      <c r="F19" s="58" t="s">
        <v>155</v>
      </c>
      <c r="G19" s="5"/>
    </row>
    <row r="20" spans="1:7">
      <c r="A20" s="23" t="s">
        <v>158</v>
      </c>
      <c r="B20" s="46">
        <v>710</v>
      </c>
      <c r="C20" s="47" t="s">
        <v>159</v>
      </c>
      <c r="D20" s="51">
        <v>-35516237.579999998</v>
      </c>
      <c r="E20" s="51">
        <v>-12965694.16</v>
      </c>
      <c r="F20" s="58" t="s">
        <v>155</v>
      </c>
      <c r="G20" s="5"/>
    </row>
    <row r="21" spans="1:7">
      <c r="A21" s="23" t="s">
        <v>160</v>
      </c>
      <c r="B21" s="46">
        <v>710</v>
      </c>
      <c r="C21" s="47" t="s">
        <v>161</v>
      </c>
      <c r="D21" s="51">
        <v>-35516237.579999998</v>
      </c>
      <c r="E21" s="51">
        <v>-12965694.16</v>
      </c>
      <c r="F21" s="58" t="s">
        <v>155</v>
      </c>
      <c r="G21" s="5"/>
    </row>
    <row r="22" spans="1:7" ht="23.25">
      <c r="A22" s="23" t="s">
        <v>162</v>
      </c>
      <c r="B22" s="46">
        <v>710</v>
      </c>
      <c r="C22" s="47" t="s">
        <v>163</v>
      </c>
      <c r="D22" s="51">
        <v>-35516237.579999998</v>
      </c>
      <c r="E22" s="51">
        <v>-12965694.16</v>
      </c>
      <c r="F22" s="58" t="s">
        <v>155</v>
      </c>
      <c r="G22" s="5"/>
    </row>
    <row r="23" spans="1:7" ht="14.1" customHeight="1">
      <c r="A23" s="54" t="s">
        <v>164</v>
      </c>
      <c r="B23" s="46">
        <v>720</v>
      </c>
      <c r="C23" s="47"/>
      <c r="D23" s="51">
        <v>36199279.82</v>
      </c>
      <c r="E23" s="51">
        <v>12694392.939999999</v>
      </c>
      <c r="F23" s="58" t="s">
        <v>155</v>
      </c>
      <c r="G23" s="5"/>
    </row>
    <row r="24" spans="1:7">
      <c r="A24" s="23" t="s">
        <v>165</v>
      </c>
      <c r="B24" s="46">
        <v>720</v>
      </c>
      <c r="C24" s="59" t="s">
        <v>166</v>
      </c>
      <c r="D24" s="51">
        <v>36199279.82</v>
      </c>
      <c r="E24" s="51">
        <v>12694392.939999999</v>
      </c>
      <c r="F24" s="58" t="s">
        <v>155</v>
      </c>
      <c r="G24" s="5"/>
    </row>
    <row r="25" spans="1:7">
      <c r="A25" s="23" t="s">
        <v>167</v>
      </c>
      <c r="B25" s="46">
        <v>720</v>
      </c>
      <c r="C25" s="59" t="s">
        <v>168</v>
      </c>
      <c r="D25" s="51">
        <v>36199279.82</v>
      </c>
      <c r="E25" s="51">
        <v>12694392.939999999</v>
      </c>
      <c r="F25" s="58" t="s">
        <v>155</v>
      </c>
      <c r="G25" s="5"/>
    </row>
    <row r="26" spans="1:7">
      <c r="A26" s="23" t="s">
        <v>169</v>
      </c>
      <c r="B26" s="46">
        <v>720</v>
      </c>
      <c r="C26" s="59" t="s">
        <v>170</v>
      </c>
      <c r="D26" s="51">
        <v>36199279.82</v>
      </c>
      <c r="E26" s="51">
        <v>12694392.939999999</v>
      </c>
      <c r="F26" s="58" t="s">
        <v>155</v>
      </c>
      <c r="G26" s="5"/>
    </row>
    <row r="27" spans="1:7" ht="23.25">
      <c r="A27" s="23" t="s">
        <v>171</v>
      </c>
      <c r="B27" s="46">
        <v>720</v>
      </c>
      <c r="C27" s="59" t="s">
        <v>172</v>
      </c>
      <c r="D27" s="51">
        <v>36199279.82</v>
      </c>
      <c r="E27" s="51">
        <v>12694392.939999999</v>
      </c>
      <c r="F27" s="58" t="s">
        <v>155</v>
      </c>
      <c r="G27" s="5"/>
    </row>
    <row r="28" spans="1:7" ht="10.5" customHeight="1">
      <c r="A28" s="60"/>
      <c r="B28" s="61"/>
      <c r="C28" s="62"/>
      <c r="D28" s="63"/>
      <c r="E28" s="64"/>
      <c r="F28" s="64"/>
      <c r="G28" s="5"/>
    </row>
    <row r="29" spans="1:7">
      <c r="A29" s="65"/>
      <c r="B29" s="66"/>
      <c r="C29" s="65"/>
      <c r="D29" s="4"/>
      <c r="E29" s="67"/>
      <c r="F29" s="67"/>
      <c r="G29" s="5"/>
    </row>
    <row r="30" spans="1:7" ht="20.100000000000001" customHeight="1">
      <c r="A30" s="6" t="s">
        <v>173</v>
      </c>
      <c r="B30" s="68"/>
      <c r="C30" s="5"/>
      <c r="D30" s="112"/>
      <c r="E30" s="113"/>
      <c r="F30" s="5"/>
      <c r="G30" s="5"/>
    </row>
    <row r="31" spans="1:7" ht="9.9499999999999993" customHeight="1">
      <c r="A31" s="70"/>
      <c r="B31" s="71" t="s">
        <v>174</v>
      </c>
      <c r="C31" s="5"/>
      <c r="D31" s="110" t="s">
        <v>175</v>
      </c>
      <c r="E31" s="111"/>
      <c r="F31" s="5"/>
      <c r="G31" s="5"/>
    </row>
    <row r="32" spans="1:7" ht="9.9499999999999993" customHeight="1">
      <c r="A32" s="65"/>
      <c r="B32" s="72"/>
      <c r="C32" s="73"/>
      <c r="D32" s="67"/>
      <c r="E32" s="67"/>
      <c r="F32" s="67"/>
      <c r="G32" s="5"/>
    </row>
    <row r="33" spans="1:7" ht="10.5" customHeight="1">
      <c r="A33" s="74"/>
      <c r="B33" s="75"/>
      <c r="C33" s="73"/>
      <c r="D33" s="35"/>
      <c r="E33" s="116"/>
      <c r="F33" s="117"/>
      <c r="G33" s="5"/>
    </row>
    <row r="34" spans="1:7">
      <c r="A34" s="33" t="s">
        <v>176</v>
      </c>
      <c r="B34" s="69"/>
      <c r="C34" s="5"/>
      <c r="D34" s="118"/>
      <c r="E34" s="119"/>
      <c r="F34" s="70"/>
      <c r="G34" s="5"/>
    </row>
    <row r="35" spans="1:7" ht="11.1" customHeight="1">
      <c r="A35" s="5"/>
      <c r="B35" s="71" t="s">
        <v>174</v>
      </c>
      <c r="C35" s="5"/>
      <c r="D35" s="110" t="s">
        <v>175</v>
      </c>
      <c r="E35" s="111"/>
      <c r="F35" s="5"/>
      <c r="G35" s="5"/>
    </row>
    <row r="36" spans="1:7" ht="11.1" customHeight="1">
      <c r="A36" s="5"/>
      <c r="B36" s="70"/>
      <c r="C36" s="5"/>
      <c r="D36" s="70"/>
      <c r="E36" s="70"/>
      <c r="F36" s="5"/>
      <c r="G36" s="5"/>
    </row>
    <row r="37" spans="1:7" ht="11.1" customHeight="1">
      <c r="A37" s="5"/>
      <c r="B37" s="70"/>
      <c r="C37" s="5"/>
      <c r="D37" s="70"/>
      <c r="E37" s="70"/>
      <c r="F37" s="5"/>
      <c r="G37" s="5"/>
    </row>
    <row r="38" spans="1:7" ht="11.1" customHeight="1">
      <c r="A38" s="5"/>
      <c r="B38" s="70"/>
      <c r="C38" s="5"/>
      <c r="D38" s="70"/>
      <c r="E38" s="70"/>
      <c r="F38" s="5"/>
      <c r="G38" s="5"/>
    </row>
    <row r="39" spans="1:7" ht="17.100000000000001" customHeight="1">
      <c r="A39" s="4"/>
      <c r="B39" s="68"/>
      <c r="C39" s="73"/>
      <c r="D39" s="4"/>
      <c r="E39" s="4"/>
      <c r="F39" s="76" t="s">
        <v>177</v>
      </c>
      <c r="G39" s="5"/>
    </row>
    <row r="40" spans="1:7" ht="17.25" customHeight="1">
      <c r="A40" s="6" t="s">
        <v>178</v>
      </c>
      <c r="B40" s="77"/>
      <c r="C40" s="5"/>
      <c r="D40" s="112"/>
      <c r="E40" s="113"/>
      <c r="F40" s="76" t="s">
        <v>177</v>
      </c>
      <c r="G40" s="5"/>
    </row>
    <row r="41" spans="1:7" ht="12" customHeight="1">
      <c r="A41" s="70"/>
      <c r="B41" s="71" t="s">
        <v>174</v>
      </c>
      <c r="C41" s="5"/>
      <c r="D41" s="110" t="s">
        <v>175</v>
      </c>
      <c r="E41" s="111"/>
      <c r="F41" s="76" t="s">
        <v>177</v>
      </c>
      <c r="G41" s="5"/>
    </row>
    <row r="42" spans="1:7" ht="17.100000000000001" customHeight="1">
      <c r="A42" s="6"/>
      <c r="B42" s="6"/>
      <c r="C42" s="6"/>
      <c r="D42" s="73"/>
      <c r="E42" s="4"/>
      <c r="F42" s="4"/>
      <c r="G42" s="5"/>
    </row>
    <row r="43" spans="1:7" hidden="1">
      <c r="A43" s="6"/>
      <c r="B43" s="6" t="s">
        <v>179</v>
      </c>
      <c r="C43" s="6"/>
      <c r="D43" s="73"/>
      <c r="E43" s="4"/>
      <c r="F43" s="5"/>
      <c r="G43" s="5"/>
    </row>
    <row r="44" spans="1:7" hidden="1">
      <c r="A44" s="76" t="s">
        <v>173</v>
      </c>
      <c r="B44" s="6"/>
      <c r="C44" s="6"/>
      <c r="D44" s="112"/>
      <c r="E44" s="113"/>
      <c r="F44" s="76" t="s">
        <v>179</v>
      </c>
      <c r="G44" s="5"/>
    </row>
    <row r="45" spans="1:7" hidden="1">
      <c r="A45" s="76" t="s">
        <v>180</v>
      </c>
      <c r="B45" s="71" t="s">
        <v>174</v>
      </c>
      <c r="C45" s="5"/>
      <c r="D45" s="110" t="s">
        <v>175</v>
      </c>
      <c r="E45" s="111"/>
      <c r="F45" s="76" t="s">
        <v>179</v>
      </c>
      <c r="G45" s="5"/>
    </row>
    <row r="46" spans="1:7" ht="17.100000000000001" customHeight="1">
      <c r="A46" s="76"/>
      <c r="B46" s="70"/>
      <c r="C46" s="5"/>
      <c r="D46" s="70"/>
      <c r="E46" s="70"/>
      <c r="F46" s="76"/>
      <c r="G46" s="5"/>
    </row>
    <row r="47" spans="1:7" hidden="1">
      <c r="A47" s="6"/>
      <c r="B47" s="6" t="s">
        <v>179</v>
      </c>
      <c r="C47" s="6"/>
      <c r="D47" s="73"/>
      <c r="E47" s="4"/>
      <c r="F47" s="76" t="s">
        <v>179</v>
      </c>
      <c r="G47" s="5"/>
    </row>
    <row r="48" spans="1:7" hidden="1">
      <c r="A48" s="76" t="s">
        <v>178</v>
      </c>
      <c r="B48" s="6"/>
      <c r="C48" s="6"/>
      <c r="D48" s="112"/>
      <c r="E48" s="113"/>
      <c r="F48" s="76" t="s">
        <v>179</v>
      </c>
      <c r="G48" s="5"/>
    </row>
    <row r="49" spans="1:7" hidden="1">
      <c r="A49" s="76" t="s">
        <v>180</v>
      </c>
      <c r="B49" s="71" t="s">
        <v>174</v>
      </c>
      <c r="C49" s="5"/>
      <c r="D49" s="110" t="s">
        <v>175</v>
      </c>
      <c r="E49" s="111"/>
      <c r="F49" s="76" t="s">
        <v>179</v>
      </c>
      <c r="G49" s="5"/>
    </row>
    <row r="50" spans="1:7" ht="17.100000000000001" customHeight="1">
      <c r="A50" s="6"/>
      <c r="B50" s="6"/>
      <c r="C50" s="6"/>
      <c r="D50" s="73"/>
      <c r="E50" s="4"/>
      <c r="F50" s="4"/>
      <c r="G50" s="5"/>
    </row>
    <row r="51" spans="1:7" ht="17.100000000000001" customHeight="1">
      <c r="A51" s="6" t="s">
        <v>181</v>
      </c>
      <c r="B51" s="65"/>
      <c r="C51" s="65"/>
      <c r="D51" s="73"/>
      <c r="E51" s="2"/>
      <c r="F51" s="2"/>
      <c r="G51" s="5"/>
    </row>
    <row r="52" spans="1:7" hidden="1">
      <c r="A52" s="78" t="s">
        <v>179</v>
      </c>
      <c r="B52" s="78"/>
      <c r="C52" s="78"/>
      <c r="D52" s="78"/>
      <c r="E52" s="78"/>
      <c r="F52" s="78"/>
      <c r="G52" s="5"/>
    </row>
    <row r="53" spans="1:7" hidden="1">
      <c r="A53" s="114" t="s">
        <v>179</v>
      </c>
      <c r="B53" s="115"/>
      <c r="C53" s="115"/>
      <c r="D53" s="115"/>
      <c r="E53" s="115"/>
      <c r="F53" s="115"/>
      <c r="G53" s="5"/>
    </row>
    <row r="54" spans="1:7" hidden="1">
      <c r="A54" s="79" t="s">
        <v>179</v>
      </c>
      <c r="B54" s="79"/>
      <c r="C54" s="79"/>
      <c r="D54" s="79"/>
      <c r="E54" s="79"/>
      <c r="F54" s="79"/>
      <c r="G54" s="5"/>
    </row>
  </sheetData>
  <mergeCells count="19">
    <mergeCell ref="D40:E40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D41:E41"/>
    <mergeCell ref="D44:E44"/>
    <mergeCell ref="D45:E45"/>
    <mergeCell ref="D49:E49"/>
    <mergeCell ref="A53:F53"/>
    <mergeCell ref="D48:E4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82BA2FF-3DDA-4D7F-B311-C5B0BED6DD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1</cp:lastModifiedBy>
  <dcterms:created xsi:type="dcterms:W3CDTF">2021-07-14T12:53:41Z</dcterms:created>
  <dcterms:modified xsi:type="dcterms:W3CDTF">2021-07-16T11:27:19Z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Миякинский сельсовет муниципального района Миякинский район_0503117M_июнь 2021 года.xlsx</vt:lpwstr>
  </property>
  <property fmtid="{D5CDD505-2E9C-101B-9397-08002B2CF9AE}" pid="3" name="Название отчета">
    <vt:lpwstr>791_СП Миякинский сельсовет муниципального района Миякинский район_0503117M_июнь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