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Исполнение 2019\3 квартал\Миякинский СС\"/>
    </mc:Choice>
  </mc:AlternateContent>
  <bookViews>
    <workbookView xWindow="0" yWindow="0" windowWidth="19200" windowHeight="11295" activeTab="2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11" i="3" l="1"/>
  <c r="F12" i="3"/>
  <c r="F13" i="3"/>
  <c r="F16" i="3"/>
  <c r="F17" i="3"/>
  <c r="F18" i="3"/>
  <c r="F21" i="3"/>
  <c r="F22" i="3"/>
  <c r="F25" i="3"/>
  <c r="F26" i="3"/>
  <c r="F29" i="3"/>
  <c r="F30" i="3"/>
  <c r="F31" i="3"/>
  <c r="F33" i="3"/>
  <c r="F34" i="3"/>
  <c r="F35" i="3"/>
  <c r="F37" i="3"/>
  <c r="F38" i="3"/>
  <c r="F39" i="3"/>
  <c r="F41" i="3"/>
  <c r="F42" i="3"/>
  <c r="F43" i="3"/>
  <c r="F45" i="3"/>
  <c r="F46" i="3"/>
  <c r="F47" i="3"/>
  <c r="F49" i="3"/>
  <c r="F50" i="3"/>
  <c r="F51" i="3"/>
  <c r="F53" i="3"/>
  <c r="F54" i="3"/>
  <c r="F55" i="3"/>
  <c r="F57" i="3"/>
  <c r="F58" i="3"/>
  <c r="F59" i="3"/>
  <c r="F61" i="3"/>
  <c r="F62" i="3"/>
  <c r="F63" i="3"/>
  <c r="F65" i="3"/>
  <c r="F66" i="3"/>
  <c r="F67" i="3"/>
  <c r="F69" i="3"/>
  <c r="F70" i="3"/>
  <c r="F71" i="3"/>
  <c r="F73" i="3"/>
  <c r="F74" i="3"/>
  <c r="F75" i="3"/>
  <c r="F77" i="3"/>
  <c r="F78" i="3"/>
  <c r="F79" i="3"/>
  <c r="F81" i="3"/>
  <c r="F82" i="3"/>
  <c r="F83" i="3"/>
  <c r="F86" i="3"/>
  <c r="F87" i="3"/>
  <c r="F89" i="3"/>
  <c r="F90" i="3"/>
  <c r="F91" i="3"/>
  <c r="F93" i="3"/>
  <c r="F94" i="3"/>
  <c r="F95" i="3"/>
  <c r="F97" i="3"/>
  <c r="F98" i="3"/>
  <c r="F99" i="3"/>
  <c r="F101" i="3"/>
  <c r="F102" i="3"/>
  <c r="F103" i="3"/>
  <c r="F108" i="3"/>
  <c r="F109" i="3"/>
  <c r="F110" i="3"/>
  <c r="F9" i="3"/>
  <c r="F16" i="2"/>
  <c r="F17" i="2"/>
  <c r="F18" i="2"/>
  <c r="F19" i="2"/>
  <c r="F34" i="2"/>
  <c r="F35" i="2"/>
  <c r="F36" i="2"/>
  <c r="F39" i="2"/>
  <c r="F40" i="2"/>
  <c r="F41" i="2"/>
  <c r="F44" i="2"/>
  <c r="F45" i="2"/>
  <c r="F46" i="2"/>
  <c r="F50" i="2"/>
  <c r="F51" i="2"/>
  <c r="F54" i="2"/>
  <c r="F55" i="2"/>
  <c r="F56" i="2"/>
  <c r="F57" i="2"/>
  <c r="F58" i="2"/>
  <c r="F59" i="2"/>
  <c r="F60" i="2"/>
  <c r="F61" i="2"/>
  <c r="F62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5" i="2"/>
  <c r="F96" i="2"/>
  <c r="F97" i="2"/>
  <c r="F100" i="2"/>
  <c r="F101" i="2"/>
  <c r="F9" i="2"/>
</calcChain>
</file>

<file path=xl/sharedStrings.xml><?xml version="1.0" encoding="utf-8"?>
<sst xmlns="http://schemas.openxmlformats.org/spreadsheetml/2006/main" count="606" uniqueCount="343">
  <si>
    <t>4</t>
  </si>
  <si>
    <t>5</t>
  </si>
  <si>
    <t>6</t>
  </si>
  <si>
    <t>Доходы бюджета - всего</t>
  </si>
  <si>
    <t>x</t>
  </si>
  <si>
    <t>в том числе:</t>
  </si>
  <si>
    <t xml:space="preserve">  НАЛОГОВЫЕ И НЕНАЛОГОВЫЕ ДОХОДЫ</t>
  </si>
  <si>
    <t>161 1 00 00000 00 0000 000</t>
  </si>
  <si>
    <t>-</t>
  </si>
  <si>
    <t xml:space="preserve">  ШТРАФЫ, САНКЦИИ, ВОЗМЕЩЕНИЕ УЩЕРБА</t>
  </si>
  <si>
    <t>161 1 16 00000 00 0000 000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</si>
  <si>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</si>
  <si>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161 1 16 33000 00 0000 140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</si>
  <si>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</si>
  <si>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161 1 16 33050 10 0000 140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</si>
  <si>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</si>
  <si>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161 1 16 33050 10 6000 140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</si>
  <si>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</si>
  <si>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</si>
  <si>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</si>
  <si>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</si>
  <si>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</si>
  <si>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</si>
  <si>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</si>
  <si>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</si>
  <si>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</si>
  <si>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</si>
  <si>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</si>
  <si>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</si>
  <si>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</si>
  <si>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</si>
  <si>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</si>
  <si>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</si>
  <si>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</si>
  <si>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</si>
  <si>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</si>
  <si>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</si>
  <si>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</si>
  <si>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</si>
  <si>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</si>
  <si>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</si>
  <si>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</si>
  <si>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</si>
  <si>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</si>
  <si>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</si>
  <si>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</si>
  <si>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</si>
  <si>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182 1 01 02050 01 0000 110</t>
  </si>
  <si>
    <t xml:space="preserve">  </t>
  </si>
  <si>
    <t>182 1 01 02050 01 1000 110</t>
  </si>
  <si>
    <t>182 1 01 02050 01 2100 110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</si>
  <si>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</si>
  <si>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</si>
  <si>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</si>
  <si>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</si>
  <si>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</si>
  <si>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</si>
  <si>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</si>
  <si>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</si>
  <si>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</si>
  <si>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</si>
  <si>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</si>
  <si>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</si>
  <si>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</si>
  <si>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</si>
  <si>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</si>
  <si>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</si>
  <si>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</si>
  <si>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</si>
  <si>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</si>
  <si>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</si>
  <si>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</si>
  <si>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</si>
  <si>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</si>
  <si>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</si>
  <si>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</si>
  <si>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</si>
  <si>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</si>
  <si>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</si>
  <si>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</si>
  <si>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</si>
  <si>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</si>
  <si>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</si>
  <si>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</si>
  <si>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</si>
  <si>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</si>
  <si>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</si>
  <si>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</si>
  <si>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</si>
  <si>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</si>
  <si>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>706 1 00 00000 00 0000 000</t>
  </si>
  <si>
    <t>706 1 16 00000 00 0000 000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</si>
  <si>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</si>
  <si>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>706 1 16 51000 02 0000 140</t>
  </si>
  <si>
    <t>706 1 16 51040 02 0000 140</t>
  </si>
  <si>
    <t>791 1 00 00000 00 0000 000</t>
  </si>
  <si>
    <t xml:space="preserve">  ДОХОДЫ ОТ ОКАЗАНИЯ ПЛАТНЫХ УСЛУГ И КОМПЕНСАЦИИ ЗАТРАТ ГОСУДАРСТВА</t>
  </si>
  <si>
    <t>791 1 13 00000 00 0000 000</t>
  </si>
  <si>
    <t xml:space="preserve">  Доходы от компенсации затрат государства</t>
  </si>
  <si>
    <t>791 1 13 02000 00 0000 130</t>
  </si>
  <si>
    <t xml:space="preserve">  Доходы, поступающие в порядке возмещения расходов, понесенных в связи с эксплуатацией имущества</t>
  </si>
  <si>
    <t>791 1 13 02060 00 0000 130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</si>
  <si>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</si>
  <si>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791 1 13 02065 10 0000 130</t>
  </si>
  <si>
    <t xml:space="preserve">  Прочие доходы от компенсации затрат государства</t>
  </si>
  <si>
    <t>791 1 13 02990 00 0000 130</t>
  </si>
  <si>
    <t xml:space="preserve">  Прочие доходы от компенсации затрат бюджетов сельских поселений</t>
  </si>
  <si>
    <t>791 1 13 02995 10 0000 130</t>
  </si>
  <si>
    <t>791 1 16 00000 00 0000 000</t>
  </si>
  <si>
    <t xml:space="preserve">  Прочие поступления от денежных взысканий (штрафов) и иных сумм в возмещение ущерба</t>
  </si>
  <si>
    <t>791 1 16 90000 00 0000 140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</si>
  <si>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</si>
  <si>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>791 1 16 90050 10 0000 140</t>
  </si>
  <si>
    <t xml:space="preserve">  ПРОЧИЕ НЕНАЛОГОВЫЕ ДОХОДЫ</t>
  </si>
  <si>
    <t>791 1 17 00000 00 0000 000</t>
  </si>
  <si>
    <t xml:space="preserve">  Прочие неналоговые доходы</t>
  </si>
  <si>
    <t>791 1 17 05000 00 0000 180</t>
  </si>
  <si>
    <t xml:space="preserve">  Прочие неналоговые доходы бюджетов сельских поселений</t>
  </si>
  <si>
    <t>791 1 17 05050 10 0000 180</t>
  </si>
  <si>
    <t xml:space="preserve">  БЕЗВОЗМЕЗДНЫЕ ПОСТУПЛЕНИЯ</t>
  </si>
  <si>
    <t>791 2 00 00000 00 0000 000</t>
  </si>
  <si>
    <t xml:space="preserve">  БЕЗВОЗМЕЗДНЫЕ ПОСТУПЛЕНИЯ ОТ ДРУГИХ БЮДЖЕТОВ БЮДЖЕТНОЙ СИСТЕМЫ РОССИЙСКОЙ ФЕДЕРАЦИИ</t>
  </si>
  <si>
    <t>791 2 02 00000 00 0000 000</t>
  </si>
  <si>
    <t xml:space="preserve">  Иные межбюджетные трансферты</t>
  </si>
  <si>
    <t>791 2 02 40000 00 0000 150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</si>
  <si>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</si>
  <si>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791 2 02 40014 00 0000 150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</si>
  <si>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</si>
  <si>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791 2 02 40014 10 0000 150</t>
  </si>
  <si>
    <t xml:space="preserve">  Прочие межбюджетные трансферты, передаваемые бюджетам</t>
  </si>
  <si>
    <t>791 2 02 49999 00 0000 150</t>
  </si>
  <si>
    <t>791 2 02 49999 10 5555 150</t>
  </si>
  <si>
    <t>791 2 02 49999 10 7216 150</t>
  </si>
  <si>
    <t>791 2 02 49999 10 7231 150</t>
  </si>
  <si>
    <t>791 2 02 49999 10 7248 150</t>
  </si>
  <si>
    <t>791 2 02 49999 10 7404 150</t>
  </si>
  <si>
    <t xml:space="preserve">  Прочие безвозмездные поступления от других бюджетов бюджетной системы</t>
  </si>
  <si>
    <t>791 2 02 90000 00 0000 150</t>
  </si>
  <si>
    <t xml:space="preserve">  Прочие безвозмездные поступления от бюджетов муниципальных районов</t>
  </si>
  <si>
    <t>791 2 02 90050 00 0000 150</t>
  </si>
  <si>
    <t xml:space="preserve">  Прочие безвозмездные поступления в бюджеты сельских поселений от бюджетов муниципальных районов</t>
  </si>
  <si>
    <t>791 2 02 90054 10 0000 150</t>
  </si>
  <si>
    <t xml:space="preserve">  ПРОЧИЕ БЕЗВОЗМЕЗДНЫЕ ПОСТУПЛЕНИЯ</t>
  </si>
  <si>
    <t>791 2 07 00000 00 0000 000</t>
  </si>
  <si>
    <t xml:space="preserve">  Прочие безвозмездные поступления в бюджеты сельских поселений</t>
  </si>
  <si>
    <t>791 2 07 05000 10 0000 150</t>
  </si>
  <si>
    <t>791 2 07 05030 10 0000 150</t>
  </si>
  <si>
    <t>791 2 07 05030 10 6210 150</t>
  </si>
  <si>
    <t>791 2 07 05030 10 6220 150</t>
  </si>
  <si>
    <t>791 2 07 05030 10 6400 150</t>
  </si>
  <si>
    <t>791 2 07 05030 10 6600 150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</si>
  <si>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</si>
  <si>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791 2 19 00000 00 0000 000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</si>
  <si>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</si>
  <si>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791 2 19 00000 10 0000 150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</si>
  <si>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</si>
  <si>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791 2 19 60010 10 0000 150</t>
  </si>
  <si>
    <t>863 1 00 00000 00 0000 000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</si>
  <si>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</si>
  <si>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863 1 11 00000 00 0000 000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</si>
  <si>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</si>
  <si>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863 1 11 05000 00 0000 120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</si>
  <si>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</si>
  <si>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863 1 11 05030 00 0000 120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</si>
  <si>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</si>
  <si>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863 1 11 05035 10 0000 120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</si>
  <si>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</si>
  <si>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863 1 11 05070 00 0000 120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</si>
  <si>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</si>
  <si>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863 1 11 05075 10 0000 120</t>
  </si>
  <si>
    <t xml:space="preserve">  ДОХОДЫ ОТ ПРОДАЖИ МАТЕРИАЛЬНЫХ И НЕМАТЕРИАЛЬНЫХ АКТИВОВ</t>
  </si>
  <si>
    <t>863 1 14 00000 00 0000 000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</si>
  <si>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</si>
  <si>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863 1 14 02000 00 0000 000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</si>
  <si>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</si>
  <si>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863 1 14 02050 10 0000 410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</si>
  <si>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</si>
  <si>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863 1 14 02053 10 0000 410</t>
  </si>
  <si>
    <t>Расходы бюджета - всего</t>
  </si>
  <si>
    <t xml:space="preserve">  Глава муниципального образования</t>
  </si>
  <si>
    <t>791 0102 19 2 01 02030 000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</si>
  <si>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</si>
  <si>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791 0102 19 2 01 02030 100</t>
  </si>
  <si>
    <t xml:space="preserve">  Расходы на выплаты персоналу государственных (муниципальных) органов</t>
  </si>
  <si>
    <t>791 0102 19 2 01 02030 120</t>
  </si>
  <si>
    <t xml:space="preserve">  Фонд оплаты труда государственных (муниципальных) органов</t>
  </si>
  <si>
    <t>791 0102 19 2 01 02030 121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</si>
  <si>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</si>
  <si>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791 0102 19 2 01 02030 129</t>
  </si>
  <si>
    <t xml:space="preserve">  Аппараты органов государственной власти Республики Башкортостан</t>
  </si>
  <si>
    <t>791 0104 19 2 01 02040 000</t>
  </si>
  <si>
    <t>791 0104 19 2 01 02040 100</t>
  </si>
  <si>
    <t>791 0104 19 2 01 02040 120</t>
  </si>
  <si>
    <t>791 0104 19 2 01 02040 121</t>
  </si>
  <si>
    <t>791 0104 19 2 01 02040 129</t>
  </si>
  <si>
    <t xml:space="preserve">  Закупка товаров, работ и услуг для обеспечения государственных (муниципальных) нужд</t>
  </si>
  <si>
    <t>791 0104 19 2 01 02040 200</t>
  </si>
  <si>
    <t xml:space="preserve">  Иные закупки товаров, работ и услуг для обеспечения государственных (муниципальных) нужд</t>
  </si>
  <si>
    <t>791 0104 19 2 01 02040 240</t>
  </si>
  <si>
    <t xml:space="preserve">  Закупка товаров, работ, услуг в сфере информационно-коммуникационных технологий</t>
  </si>
  <si>
    <t>791 0104 19 2 01 02040 242</t>
  </si>
  <si>
    <t xml:space="preserve">  Прочая закупка товаров, работ и услуг</t>
  </si>
  <si>
    <t>791 0104 19 2 01 02040 244</t>
  </si>
  <si>
    <t xml:space="preserve">  Иные бюджетные ассигнования</t>
  </si>
  <si>
    <t>791 0104 19 2 01 02040 800</t>
  </si>
  <si>
    <t xml:space="preserve">  Уплата налогов, сборов и иных платежей</t>
  </si>
  <si>
    <t>791 0104 19 2 01 02040 850</t>
  </si>
  <si>
    <t xml:space="preserve">  Уплата налога на имущество организаций и земельного налога</t>
  </si>
  <si>
    <t>791 0104 19 2 01 02040 851</t>
  </si>
  <si>
    <t xml:space="preserve">  Уплата прочих налогов, сборов</t>
  </si>
  <si>
    <t>791 0104 19 2 01 02040 852</t>
  </si>
  <si>
    <t xml:space="preserve">  Содержание и обслуживание муниципальной казны</t>
  </si>
  <si>
    <t>791 0113 17 1 01 09040 000</t>
  </si>
  <si>
    <t>791 0113 17 1 01 09040 200</t>
  </si>
  <si>
    <t>791 0113 17 1 01 09040 240</t>
  </si>
  <si>
    <t>791 0113 17 1 01 09040 244</t>
  </si>
  <si>
    <t>791 0113 17 2 01 09040 000</t>
  </si>
  <si>
    <t>791 0113 17 2 01 09040 200</t>
  </si>
  <si>
    <t>791 0113 17 2 01 09040 240</t>
  </si>
  <si>
    <t>791 0113 17 2 01 09040 244</t>
  </si>
  <si>
    <t xml:space="preserve">  Мероприятия по развитию инфраструктуры объектов противопожарной службы</t>
  </si>
  <si>
    <t>791 0310 17 4 01 24300 000</t>
  </si>
  <si>
    <t>791 0310 17 4 01 24300 200</t>
  </si>
  <si>
    <t>791 0310 17 4 01 24300 240</t>
  </si>
  <si>
    <t>791 0310 17 4 01 24300 244</t>
  </si>
  <si>
    <t xml:space="preserve">  Дорожное хозяйство</t>
  </si>
  <si>
    <t>791 0409 18 1 01 03150 000</t>
  </si>
  <si>
    <t>791 0409 18 1 01 03150 200</t>
  </si>
  <si>
    <t>791 0409 18 1 01 03150 240</t>
  </si>
  <si>
    <t>791 0409 18 1 01 03150 244</t>
  </si>
  <si>
    <t xml:space="preserve">  Содержание, ремонт, капитальный ремонт, строительство и реконструкция автомобильных дорог общего пользования местного значения</t>
  </si>
  <si>
    <t>791 0409 18 1 01 S2160 000</t>
  </si>
  <si>
    <t>791 0409 18 1 01 S2160 200</t>
  </si>
  <si>
    <t>791 0409 18 1 01 S2160 240</t>
  </si>
  <si>
    <t>791 0409 18 1 01 S2160 244</t>
  </si>
  <si>
    <t>791 0409 18 2 01 03150 000</t>
  </si>
  <si>
    <t>791 0409 18 2 01 03150 200</t>
  </si>
  <si>
    <t>791 0409 18 2 01 03150 240</t>
  </si>
  <si>
    <t>791 0409 18 2 01 03150 244</t>
  </si>
  <si>
    <t>791 0409 18 2 01 74040 000</t>
  </si>
  <si>
    <t>791 0409 18 2 01 74040 200</t>
  </si>
  <si>
    <t>791 0409 18 2 01 74040 240</t>
  </si>
  <si>
    <t>791 0409 18 2 01 74040 244</t>
  </si>
  <si>
    <t xml:space="preserve">  Проведение работ по землеустройству</t>
  </si>
  <si>
    <t>791 0412 17 2 01 03330 000</t>
  </si>
  <si>
    <t>791 0412 17 2 01 03330 200</t>
  </si>
  <si>
    <t>791 0412 17 2 01 03330 240</t>
  </si>
  <si>
    <t>791 0412 17 2 01 03330 244</t>
  </si>
  <si>
    <t xml:space="preserve">  Мероприятия в области жилищного хозяйства</t>
  </si>
  <si>
    <t>791 0501 17 1 01 03530 000</t>
  </si>
  <si>
    <t>791 0501 17 1 01 03530 200</t>
  </si>
  <si>
    <t>791 0501 17 1 01 03530 240</t>
  </si>
  <si>
    <t>791 0501 17 1 01 03530 244</t>
  </si>
  <si>
    <t>791 0501 17 1 01 98210 000</t>
  </si>
  <si>
    <t xml:space="preserve">  Предоставление субсидий бюджетным, автономным учреждениям и иным некоммерческим организациям</t>
  </si>
  <si>
    <t>791 0501 17 1 01 98210 600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</si>
  <si>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</si>
  <si>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791 0501 17 1 01 98210 630</t>
  </si>
  <si>
    <t xml:space="preserve">  Субсидии (гранты в форме субсидий), не подлежащие казначейскому сопровождению</t>
  </si>
  <si>
    <t>791 0501 17 1 01 98210 633</t>
  </si>
  <si>
    <t xml:space="preserve">  Мероприятия в области коммунального хозяйства</t>
  </si>
  <si>
    <t>791 0502 17 1 01 03560 000</t>
  </si>
  <si>
    <t>791 0502 17 1 01 03560 200</t>
  </si>
  <si>
    <t>791 0502 17 1 01 03560 240</t>
  </si>
  <si>
    <t>791 0502 17 1 01 03560 244</t>
  </si>
  <si>
    <t xml:space="preserve">  Осуществление мероприятий по переходу на поквартирные системы отопления и установке блочных котельных</t>
  </si>
  <si>
    <t>791 0502 17 1 01 S2410 000</t>
  </si>
  <si>
    <t>791 0502 17 1 01 S2410 200</t>
  </si>
  <si>
    <t>791 0502 17 1 01 S2410 240</t>
  </si>
  <si>
    <t>791 0502 17 1 01 S2410 244</t>
  </si>
  <si>
    <t>791 0503 17 1 01 S2481 000</t>
  </si>
  <si>
    <t>791 0503 17 1 01 S2481 200</t>
  </si>
  <si>
    <t>791 0503 17 1 01 S2481 240</t>
  </si>
  <si>
    <t>791 0503 17 1 01 S2481 244</t>
  </si>
  <si>
    <t xml:space="preserve">  Мероприятия по благоустройству территорий населенных пунктов</t>
  </si>
  <si>
    <t>791 0503 17 2 01 06050 000</t>
  </si>
  <si>
    <t>791 0503 17 2 01 06050 200</t>
  </si>
  <si>
    <t>791 0503 17 2 01 06050 240</t>
  </si>
  <si>
    <t xml:space="preserve">  Закупка товаров, работ, услуг в целях капитального ремонта государственного (муниципального) имущества</t>
  </si>
  <si>
    <t>791 0503 17 2 01 06050 243</t>
  </si>
  <si>
    <t>791 0503 17 2 01 06050 244</t>
  </si>
  <si>
    <t>791 0503 17 2 01 06050 800</t>
  </si>
  <si>
    <t>791 0503 17 2 01 06050 850</t>
  </si>
  <si>
    <t>791 0503 17 2 01 06050 852</t>
  </si>
  <si>
    <t xml:space="preserve">  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</si>
  <si>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791 0503 17 2 01 74040 000</t>
  </si>
  <si>
    <t>791 0503 17 2 01 74040 200</t>
  </si>
  <si>
    <t>791 0503 17 2 01 74040 240</t>
  </si>
  <si>
    <t>791 0503 17 2 01 74040 244</t>
  </si>
  <si>
    <t>791 0503 17 2 01 S2310 000</t>
  </si>
  <si>
    <t>791 0503 17 2 01 S2310 200</t>
  </si>
  <si>
    <t>791 0503 17 2 01 S2310 240</t>
  </si>
  <si>
    <t>791 0503 17 2 01 S2310 243</t>
  </si>
  <si>
    <t>791 0503 17 2 01 S2481 000</t>
  </si>
  <si>
    <t>791 0503 17 2 01 S2481 200</t>
  </si>
  <si>
    <t>791 0503 17 2 01 S2481 240</t>
  </si>
  <si>
    <t>791 0503 17 2 01 S2481 244</t>
  </si>
  <si>
    <t>791 0503 17 2 F2 55550 000</t>
  </si>
  <si>
    <t>791 0503 17 2 F2 55550 200</t>
  </si>
  <si>
    <t>791 0503 17 2 F2 55550 240</t>
  </si>
  <si>
    <t>791 0503 17 2 F2 55550 244</t>
  </si>
  <si>
    <t>791 0503 17 5 01 06050 000</t>
  </si>
  <si>
    <t>791 0503 17 5 01 06050 200</t>
  </si>
  <si>
    <t>791 0503 17 5 01 06050 240</t>
  </si>
  <si>
    <t>791 0605 17 1 01 41200 000</t>
  </si>
  <si>
    <t>791 0605 17 1 01 41200 200</t>
  </si>
  <si>
    <t>791 0605 17 1 01 41200 240</t>
  </si>
  <si>
    <t>791 0605 17 1 01 41200 244</t>
  </si>
  <si>
    <t>791 0605 17 1 01 74040 000</t>
  </si>
  <si>
    <t>791 0605 17 1 01 74040 200</t>
  </si>
  <si>
    <t>791 0605 17 1 01 74040 240</t>
  </si>
  <si>
    <t>Результат исполнения бюджета (дефицит / профицит)</t>
  </si>
  <si>
    <t/>
  </si>
  <si>
    <t>3</t>
  </si>
  <si>
    <t>Приложение № 1 к Постановлению Администрации сельского поселения Миякинский сельсовет муниципального района  Миякинский район Республики Башкортостан от ______________ № __________________</t>
  </si>
  <si>
    <t>Ед.Изм.: руб.</t>
  </si>
  <si>
    <t>Вид дохода</t>
  </si>
  <si>
    <t>Классификация</t>
  </si>
  <si>
    <t xml:space="preserve">Утвержденный  план </t>
  </si>
  <si>
    <t xml:space="preserve">Уточненный план </t>
  </si>
  <si>
    <t>Отчет</t>
  </si>
  <si>
    <t xml:space="preserve">% исполнения </t>
  </si>
  <si>
    <t>Исполнение бюджета
сельского поселения Миякинский сельсовет муниципального района  Миякинский район Республики Башкортостан
за  3 квартал 20219 г.
по доходам</t>
  </si>
  <si>
    <t>Функциональная структура</t>
  </si>
  <si>
    <t>Утвержденный план</t>
  </si>
  <si>
    <t>Уточ. план на тек. пер.</t>
  </si>
  <si>
    <t xml:space="preserve">Кассовые расходы </t>
  </si>
  <si>
    <t>% испол-я к плану на год</t>
  </si>
  <si>
    <t>Приложение №2 к Постановлению Администрации сельского поселения Миякинский сельсовет муниципального района Миякинский район Республики Башкортостан от ____________ № __________</t>
  </si>
  <si>
    <t>по расходам</t>
  </si>
  <si>
    <t>Исполнение бюджета сельского поселения Миякинский сельсовет муниципального района Миякинский район Республики Башкортостан  за 3 квартал 2019г.</t>
  </si>
  <si>
    <t>Приложение №3 к Постановлению Администрации сельского поселения Миякинский сельсовет муниципального района Миякинский район Республики Башкортостан от ____________ № _____</t>
  </si>
  <si>
    <t xml:space="preserve">Код бюджетной классификации </t>
  </si>
  <si>
    <t xml:space="preserve">Наименование кода бюджетной классификации </t>
  </si>
  <si>
    <t>Назначено</t>
  </si>
  <si>
    <t>Сумма</t>
  </si>
  <si>
    <t>01 05 00 00 00 0000 000</t>
  </si>
  <si>
    <t>Изменение остатков средств на счетах по учету средств бюджета сельского поселения</t>
  </si>
  <si>
    <t>01 05 02 0105 0000 510</t>
  </si>
  <si>
    <t>Увеличение прочих остатков денежных средств бюджета сельского поселения</t>
  </si>
  <si>
    <t>01 05 02 0105 0000 610</t>
  </si>
  <si>
    <t>Уменьшение прочих остатков денежных средств бюджета сельского поселения</t>
  </si>
  <si>
    <t>Источники финансирования дефицита бюджета сельского поселения Миякинский сельсовет муниципального района Республики Башкортостан за 3 квартал 2019года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</si>
</sst>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57">
    <xf numFmtId="0" fontId="0" fillId="0" borderId="0" xfId="0"/>
    <xf numFmtId="0" fontId="0" fillId="0" borderId="0" xfId="0" applyProtection="1">
      <protection locked="0"/>
    </xf>
    <xf numFmtId="0" fontId="6" fillId="0" borderId="1" xfId="14" applyNumberFormat="1" applyProtection="1"/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165" fontId="3" fillId="0" borderId="20" xfId="57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49" fontId="1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34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>
      <alignment wrapText="1"/>
    </xf>
    <xf numFmtId="0" fontId="0" fillId="0" borderId="34" xfId="0" quotePrefix="1" applyBorder="1" applyAlignment="1">
      <alignment horizontal="left" vertical="top" wrapText="1"/>
    </xf>
    <xf numFmtId="49" fontId="0" fillId="0" borderId="34" xfId="0" quotePrefix="1" applyNumberFormat="1" applyBorder="1" applyAlignment="1">
      <alignment horizontal="left" vertical="center" wrapText="1" shrinkToFit="1"/>
    </xf>
    <xf numFmtId="4" fontId="0" fillId="0" borderId="34" xfId="0" applyNumberFormat="1" applyBorder="1" applyAlignment="1">
      <alignment horizontal="right" vertical="center" shrinkToFit="1"/>
    </xf>
    <xf numFmtId="0" fontId="0" fillId="0" borderId="0" xfId="0" applyAlignment="1">
      <alignment horizontal="left" vertical="center" wrapText="1"/>
    </xf>
    <xf numFmtId="49" fontId="13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3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3" fillId="0" borderId="0" xfId="0" applyNumberFormat="1" applyFont="1" applyAlignment="1">
      <alignment horizontal="center" vertical="center" wrapText="1" shrinkToFit="1"/>
    </xf>
    <xf numFmtId="49" fontId="13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wrapText="1"/>
    </xf>
    <xf numFmtId="0" fontId="0" fillId="0" borderId="0" xfId="0" applyFont="1" applyAlignment="1"/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"/>
  <sheetViews>
    <sheetView zoomScaleNormal="100" zoomScaleSheetLayoutView="100" workbookViewId="0">
      <selection activeCell="E9" sqref="E9"/>
    </sheetView>
  </sheetViews>
  <sheetFormatPr defaultRowHeight="15" x14ac:dyDescent="0.25"/>
  <cols>
    <col min="1" max="1" width="50.7109375" style="1" customWidth="1"/>
    <col min="2" max="2" width="24" style="1" customWidth="1"/>
    <col min="3" max="6" width="19.85546875" style="1" customWidth="1"/>
    <col min="7" max="7" width="9.140625" style="1" hidden="1"/>
    <col min="8" max="16384" width="9.140625" style="1"/>
  </cols>
  <sheetData>
    <row r="1" spans="1:7" customFormat="1" ht="97.15" customHeight="1" x14ac:dyDescent="0.25">
      <c r="A1" s="35"/>
      <c r="B1" s="36"/>
      <c r="C1" s="36"/>
      <c r="D1" s="45" t="s">
        <v>314</v>
      </c>
      <c r="E1" s="45"/>
      <c r="F1" s="45"/>
    </row>
    <row r="2" spans="1:7" customFormat="1" x14ac:dyDescent="0.25">
      <c r="A2" s="46"/>
      <c r="B2" s="47"/>
      <c r="C2" s="47"/>
      <c r="D2" s="47"/>
      <c r="E2" s="47"/>
      <c r="F2" s="47"/>
    </row>
    <row r="3" spans="1:7" customFormat="1" x14ac:dyDescent="0.25">
      <c r="A3" s="48"/>
      <c r="B3" s="49"/>
      <c r="C3" s="49"/>
      <c r="D3" s="49"/>
      <c r="E3" s="49"/>
      <c r="F3" s="49"/>
    </row>
    <row r="4" spans="1:7" customFormat="1" ht="77.45" customHeight="1" x14ac:dyDescent="0.25">
      <c r="A4" s="50" t="s">
        <v>322</v>
      </c>
      <c r="B4" s="49"/>
      <c r="C4" s="49"/>
      <c r="D4" s="49"/>
      <c r="E4" s="49"/>
      <c r="F4" s="49"/>
    </row>
    <row r="5" spans="1:7" customFormat="1" x14ac:dyDescent="0.25">
      <c r="A5" s="48" t="s">
        <v>312</v>
      </c>
      <c r="B5" s="49"/>
      <c r="C5" s="49"/>
      <c r="D5" s="49"/>
      <c r="E5" s="49"/>
      <c r="F5" s="49"/>
    </row>
    <row r="6" spans="1:7" customFormat="1" x14ac:dyDescent="0.25">
      <c r="A6" s="51" t="s">
        <v>315</v>
      </c>
      <c r="B6" s="52"/>
      <c r="C6" s="52"/>
      <c r="D6" s="52"/>
      <c r="E6" s="52"/>
      <c r="F6" s="52"/>
    </row>
    <row r="7" spans="1:7" ht="46.5" customHeight="1" x14ac:dyDescent="0.25">
      <c r="A7" s="37" t="s">
        <v>316</v>
      </c>
      <c r="B7" s="37" t="s">
        <v>317</v>
      </c>
      <c r="C7" s="37" t="s">
        <v>318</v>
      </c>
      <c r="D7" s="37" t="s">
        <v>319</v>
      </c>
      <c r="E7" s="37" t="s">
        <v>320</v>
      </c>
      <c r="F7" s="37" t="s">
        <v>321</v>
      </c>
      <c r="G7" s="3"/>
    </row>
    <row r="8" spans="1:7" ht="14.25" customHeight="1" x14ac:dyDescent="0.25">
      <c r="A8" s="5">
        <v>1</v>
      </c>
      <c r="B8" s="6">
        <v>2</v>
      </c>
      <c r="C8" s="7" t="s">
        <v>313</v>
      </c>
      <c r="D8" s="7" t="s">
        <v>0</v>
      </c>
      <c r="E8" s="7" t="s">
        <v>1</v>
      </c>
      <c r="F8" s="7" t="s">
        <v>2</v>
      </c>
      <c r="G8" s="4"/>
    </row>
    <row r="9" spans="1:7" ht="17.25" customHeight="1" thickBot="1" x14ac:dyDescent="0.3">
      <c r="A9" s="8" t="s">
        <v>3</v>
      </c>
      <c r="B9" s="9" t="s">
        <v>4</v>
      </c>
      <c r="C9" s="10">
        <v>36218597.210000001</v>
      </c>
      <c r="D9" s="10">
        <v>36218597.210000001</v>
      </c>
      <c r="E9" s="10">
        <v>25955321.699999999</v>
      </c>
      <c r="F9" s="10">
        <f>E9*100/D9</f>
        <v>71.662967920893692</v>
      </c>
      <c r="G9" s="4"/>
    </row>
    <row r="10" spans="1:7" ht="15" customHeight="1" thickBot="1" x14ac:dyDescent="0.3">
      <c r="A10" s="11" t="s">
        <v>5</v>
      </c>
      <c r="B10" s="12"/>
      <c r="C10" s="13"/>
      <c r="D10" s="13"/>
      <c r="E10" s="13"/>
      <c r="F10" s="10"/>
      <c r="G10" s="4"/>
    </row>
    <row r="11" spans="1:7" ht="15.75" thickBot="1" x14ac:dyDescent="0.3">
      <c r="A11" s="14" t="s">
        <v>6</v>
      </c>
      <c r="B11" s="15" t="s">
        <v>7</v>
      </c>
      <c r="C11" s="16" t="s">
        <v>8</v>
      </c>
      <c r="D11" s="16" t="s">
        <v>8</v>
      </c>
      <c r="E11" s="16">
        <v>30000</v>
      </c>
      <c r="F11" s="10"/>
      <c r="G11" s="4"/>
    </row>
    <row r="12" spans="1:7" ht="15.75" thickBot="1" x14ac:dyDescent="0.3">
      <c r="A12" s="14" t="s">
        <v>9</v>
      </c>
      <c r="B12" s="15" t="s">
        <v>10</v>
      </c>
      <c r="C12" s="16" t="s">
        <v>8</v>
      </c>
      <c r="D12" s="16" t="s">
        <v>8</v>
      </c>
      <c r="E12" s="16">
        <v>30000</v>
      </c>
      <c r="F12" s="10"/>
      <c r="G12" s="4"/>
    </row>
    <row r="13" spans="1:7" ht="46.5" thickBot="1" x14ac:dyDescent="0.3">
      <c r="A13" s="14" t="s">
        <v>11</v>
      </c>
      <c r="B13" s="15" t="s">
        <v>12</v>
      </c>
      <c r="C13" s="16" t="s">
        <v>8</v>
      </c>
      <c r="D13" s="16" t="s">
        <v>8</v>
      </c>
      <c r="E13" s="16">
        <v>30000</v>
      </c>
      <c r="F13" s="10"/>
      <c r="G13" s="4"/>
    </row>
    <row r="14" spans="1:7" ht="57.75" thickBot="1" x14ac:dyDescent="0.3">
      <c r="A14" s="14" t="s">
        <v>13</v>
      </c>
      <c r="B14" s="15" t="s">
        <v>14</v>
      </c>
      <c r="C14" s="16" t="s">
        <v>8</v>
      </c>
      <c r="D14" s="16" t="s">
        <v>8</v>
      </c>
      <c r="E14" s="16">
        <v>30000</v>
      </c>
      <c r="F14" s="10"/>
      <c r="G14" s="4"/>
    </row>
    <row r="15" spans="1:7" ht="80.25" thickBot="1" x14ac:dyDescent="0.3">
      <c r="A15" s="14" t="s">
        <v>15</v>
      </c>
      <c r="B15" s="15" t="s">
        <v>16</v>
      </c>
      <c r="C15" s="16" t="s">
        <v>8</v>
      </c>
      <c r="D15" s="16" t="s">
        <v>8</v>
      </c>
      <c r="E15" s="16">
        <v>30000</v>
      </c>
      <c r="F15" s="10"/>
      <c r="G15" s="4"/>
    </row>
    <row r="16" spans="1:7" ht="15.75" thickBot="1" x14ac:dyDescent="0.3">
      <c r="A16" s="14" t="s">
        <v>6</v>
      </c>
      <c r="B16" s="15" t="s">
        <v>17</v>
      </c>
      <c r="C16" s="16">
        <v>7246000</v>
      </c>
      <c r="D16" s="16">
        <v>7246000</v>
      </c>
      <c r="E16" s="16">
        <v>3910760.94</v>
      </c>
      <c r="F16" s="10">
        <f t="shared" ref="F16:F73" si="0">E16*100/D16</f>
        <v>53.971307479988958</v>
      </c>
      <c r="G16" s="4"/>
    </row>
    <row r="17" spans="1:7" ht="15.75" thickBot="1" x14ac:dyDescent="0.3">
      <c r="A17" s="14" t="s">
        <v>18</v>
      </c>
      <c r="B17" s="15" t="s">
        <v>19</v>
      </c>
      <c r="C17" s="16">
        <v>1965000</v>
      </c>
      <c r="D17" s="16">
        <v>1965000</v>
      </c>
      <c r="E17" s="16">
        <v>1359756.6</v>
      </c>
      <c r="F17" s="10">
        <f t="shared" si="0"/>
        <v>69.198809160305345</v>
      </c>
      <c r="G17" s="4"/>
    </row>
    <row r="18" spans="1:7" ht="15.75" thickBot="1" x14ac:dyDescent="0.3">
      <c r="A18" s="14" t="s">
        <v>20</v>
      </c>
      <c r="B18" s="15" t="s">
        <v>21</v>
      </c>
      <c r="C18" s="16">
        <v>1965000</v>
      </c>
      <c r="D18" s="16">
        <v>1965000</v>
      </c>
      <c r="E18" s="16">
        <v>1359756.6</v>
      </c>
      <c r="F18" s="10">
        <f t="shared" si="0"/>
        <v>69.198809160305345</v>
      </c>
      <c r="G18" s="4"/>
    </row>
    <row r="19" spans="1:7" ht="57.75" thickBot="1" x14ac:dyDescent="0.3">
      <c r="A19" s="14" t="s">
        <v>22</v>
      </c>
      <c r="B19" s="15" t="s">
        <v>23</v>
      </c>
      <c r="C19" s="16">
        <v>1965000</v>
      </c>
      <c r="D19" s="16">
        <v>1965000</v>
      </c>
      <c r="E19" s="16">
        <v>1341857.25</v>
      </c>
      <c r="F19" s="10">
        <f t="shared" si="0"/>
        <v>68.287900763358778</v>
      </c>
      <c r="G19" s="4"/>
    </row>
    <row r="20" spans="1:7" ht="80.25" thickBot="1" x14ac:dyDescent="0.3">
      <c r="A20" s="14" t="s">
        <v>24</v>
      </c>
      <c r="B20" s="15" t="s">
        <v>25</v>
      </c>
      <c r="C20" s="16" t="s">
        <v>8</v>
      </c>
      <c r="D20" s="16" t="s">
        <v>8</v>
      </c>
      <c r="E20" s="16">
        <v>1331038.07</v>
      </c>
      <c r="F20" s="10"/>
      <c r="G20" s="4"/>
    </row>
    <row r="21" spans="1:7" ht="69" thickBot="1" x14ac:dyDescent="0.3">
      <c r="A21" s="14" t="s">
        <v>26</v>
      </c>
      <c r="B21" s="15" t="s">
        <v>27</v>
      </c>
      <c r="C21" s="16" t="s">
        <v>8</v>
      </c>
      <c r="D21" s="16" t="s">
        <v>8</v>
      </c>
      <c r="E21" s="16">
        <v>6426.43</v>
      </c>
      <c r="F21" s="10"/>
      <c r="G21" s="4"/>
    </row>
    <row r="22" spans="1:7" ht="80.25" thickBot="1" x14ac:dyDescent="0.3">
      <c r="A22" s="14" t="s">
        <v>28</v>
      </c>
      <c r="B22" s="15" t="s">
        <v>29</v>
      </c>
      <c r="C22" s="16" t="s">
        <v>8</v>
      </c>
      <c r="D22" s="16" t="s">
        <v>8</v>
      </c>
      <c r="E22" s="16">
        <v>4392.75</v>
      </c>
      <c r="F22" s="10"/>
      <c r="G22" s="4"/>
    </row>
    <row r="23" spans="1:7" ht="91.5" thickBot="1" x14ac:dyDescent="0.3">
      <c r="A23" s="14" t="s">
        <v>30</v>
      </c>
      <c r="B23" s="15" t="s">
        <v>31</v>
      </c>
      <c r="C23" s="16" t="s">
        <v>8</v>
      </c>
      <c r="D23" s="16" t="s">
        <v>8</v>
      </c>
      <c r="E23" s="16">
        <v>12510.15</v>
      </c>
      <c r="F23" s="10"/>
      <c r="G23" s="4"/>
    </row>
    <row r="24" spans="1:7" ht="114" thickBot="1" x14ac:dyDescent="0.3">
      <c r="A24" s="14" t="s">
        <v>32</v>
      </c>
      <c r="B24" s="15" t="s">
        <v>33</v>
      </c>
      <c r="C24" s="16" t="s">
        <v>8</v>
      </c>
      <c r="D24" s="16" t="s">
        <v>8</v>
      </c>
      <c r="E24" s="16">
        <v>12502.64</v>
      </c>
      <c r="F24" s="10"/>
      <c r="G24" s="4"/>
    </row>
    <row r="25" spans="1:7" ht="91.5" thickBot="1" x14ac:dyDescent="0.3">
      <c r="A25" s="14" t="s">
        <v>34</v>
      </c>
      <c r="B25" s="15" t="s">
        <v>35</v>
      </c>
      <c r="C25" s="16" t="s">
        <v>8</v>
      </c>
      <c r="D25" s="16" t="s">
        <v>8</v>
      </c>
      <c r="E25" s="16">
        <v>6.88</v>
      </c>
      <c r="F25" s="10"/>
      <c r="G25" s="4"/>
    </row>
    <row r="26" spans="1:7" ht="114" thickBot="1" x14ac:dyDescent="0.3">
      <c r="A26" s="14" t="s">
        <v>36</v>
      </c>
      <c r="B26" s="15" t="s">
        <v>37</v>
      </c>
      <c r="C26" s="16" t="s">
        <v>8</v>
      </c>
      <c r="D26" s="16" t="s">
        <v>8</v>
      </c>
      <c r="E26" s="16">
        <v>0.63</v>
      </c>
      <c r="F26" s="10"/>
      <c r="G26" s="4"/>
    </row>
    <row r="27" spans="1:7" ht="35.25" thickBot="1" x14ac:dyDescent="0.3">
      <c r="A27" s="14" t="s">
        <v>38</v>
      </c>
      <c r="B27" s="15" t="s">
        <v>39</v>
      </c>
      <c r="C27" s="16" t="s">
        <v>8</v>
      </c>
      <c r="D27" s="16" t="s">
        <v>8</v>
      </c>
      <c r="E27" s="16">
        <v>5380.91</v>
      </c>
      <c r="F27" s="10"/>
      <c r="G27" s="4"/>
    </row>
    <row r="28" spans="1:7" ht="57.75" thickBot="1" x14ac:dyDescent="0.3">
      <c r="A28" s="14" t="s">
        <v>40</v>
      </c>
      <c r="B28" s="15" t="s">
        <v>41</v>
      </c>
      <c r="C28" s="16" t="s">
        <v>8</v>
      </c>
      <c r="D28" s="16" t="s">
        <v>8</v>
      </c>
      <c r="E28" s="16">
        <v>5002.38</v>
      </c>
      <c r="F28" s="10"/>
      <c r="G28" s="4"/>
    </row>
    <row r="29" spans="1:7" ht="46.5" thickBot="1" x14ac:dyDescent="0.3">
      <c r="A29" s="14" t="s">
        <v>42</v>
      </c>
      <c r="B29" s="15" t="s">
        <v>43</v>
      </c>
      <c r="C29" s="16" t="s">
        <v>8</v>
      </c>
      <c r="D29" s="16" t="s">
        <v>8</v>
      </c>
      <c r="E29" s="16">
        <v>56.6</v>
      </c>
      <c r="F29" s="10"/>
      <c r="G29" s="4"/>
    </row>
    <row r="30" spans="1:7" ht="57.75" thickBot="1" x14ac:dyDescent="0.3">
      <c r="A30" s="14" t="s">
        <v>44</v>
      </c>
      <c r="B30" s="15" t="s">
        <v>45</v>
      </c>
      <c r="C30" s="16" t="s">
        <v>8</v>
      </c>
      <c r="D30" s="16" t="s">
        <v>8</v>
      </c>
      <c r="E30" s="16">
        <v>321.93</v>
      </c>
      <c r="F30" s="10"/>
      <c r="G30" s="4"/>
    </row>
    <row r="31" spans="1:7" ht="46.5" thickBot="1" x14ac:dyDescent="0.3">
      <c r="A31" s="14" t="s">
        <v>46</v>
      </c>
      <c r="B31" s="15" t="s">
        <v>47</v>
      </c>
      <c r="C31" s="16" t="s">
        <v>8</v>
      </c>
      <c r="D31" s="16" t="s">
        <v>8</v>
      </c>
      <c r="E31" s="16">
        <v>8.2899999999999991</v>
      </c>
      <c r="F31" s="10"/>
      <c r="G31" s="4"/>
    </row>
    <row r="32" spans="1:7" ht="15.75" thickBot="1" x14ac:dyDescent="0.3">
      <c r="A32" s="14" t="s">
        <v>48</v>
      </c>
      <c r="B32" s="15" t="s">
        <v>49</v>
      </c>
      <c r="C32" s="16" t="s">
        <v>8</v>
      </c>
      <c r="D32" s="16" t="s">
        <v>8</v>
      </c>
      <c r="E32" s="16">
        <v>7.64</v>
      </c>
      <c r="F32" s="10"/>
      <c r="G32" s="4"/>
    </row>
    <row r="33" spans="1:7" ht="15.75" thickBot="1" x14ac:dyDescent="0.3">
      <c r="A33" s="14" t="s">
        <v>48</v>
      </c>
      <c r="B33" s="15" t="s">
        <v>50</v>
      </c>
      <c r="C33" s="16" t="s">
        <v>8</v>
      </c>
      <c r="D33" s="16" t="s">
        <v>8</v>
      </c>
      <c r="E33" s="16">
        <v>0.65</v>
      </c>
      <c r="F33" s="10"/>
      <c r="G33" s="4"/>
    </row>
    <row r="34" spans="1:7" ht="15.75" thickBot="1" x14ac:dyDescent="0.3">
      <c r="A34" s="14" t="s">
        <v>51</v>
      </c>
      <c r="B34" s="15" t="s">
        <v>52</v>
      </c>
      <c r="C34" s="16">
        <v>100000</v>
      </c>
      <c r="D34" s="16">
        <v>100000</v>
      </c>
      <c r="E34" s="16">
        <v>44214.74</v>
      </c>
      <c r="F34" s="10">
        <f t="shared" si="0"/>
        <v>44.214739999999999</v>
      </c>
      <c r="G34" s="4"/>
    </row>
    <row r="35" spans="1:7" ht="15.75" thickBot="1" x14ac:dyDescent="0.3">
      <c r="A35" s="14" t="s">
        <v>53</v>
      </c>
      <c r="B35" s="15" t="s">
        <v>54</v>
      </c>
      <c r="C35" s="16">
        <v>100000</v>
      </c>
      <c r="D35" s="16">
        <v>100000</v>
      </c>
      <c r="E35" s="16">
        <v>44214.74</v>
      </c>
      <c r="F35" s="10">
        <f t="shared" si="0"/>
        <v>44.214739999999999</v>
      </c>
      <c r="G35" s="4"/>
    </row>
    <row r="36" spans="1:7" ht="15.75" thickBot="1" x14ac:dyDescent="0.3">
      <c r="A36" s="14" t="s">
        <v>53</v>
      </c>
      <c r="B36" s="15" t="s">
        <v>55</v>
      </c>
      <c r="C36" s="16">
        <v>100000</v>
      </c>
      <c r="D36" s="16">
        <v>100000</v>
      </c>
      <c r="E36" s="16">
        <v>44214.74</v>
      </c>
      <c r="F36" s="10">
        <f t="shared" si="0"/>
        <v>44.214739999999999</v>
      </c>
      <c r="G36" s="4"/>
    </row>
    <row r="37" spans="1:7" ht="35.25" thickBot="1" x14ac:dyDescent="0.3">
      <c r="A37" s="14" t="s">
        <v>56</v>
      </c>
      <c r="B37" s="15" t="s">
        <v>57</v>
      </c>
      <c r="C37" s="16" t="s">
        <v>8</v>
      </c>
      <c r="D37" s="16" t="s">
        <v>8</v>
      </c>
      <c r="E37" s="16">
        <v>42965.1</v>
      </c>
      <c r="F37" s="10"/>
      <c r="G37" s="4"/>
    </row>
    <row r="38" spans="1:7" ht="24" thickBot="1" x14ac:dyDescent="0.3">
      <c r="A38" s="14" t="s">
        <v>58</v>
      </c>
      <c r="B38" s="15" t="s">
        <v>59</v>
      </c>
      <c r="C38" s="16" t="s">
        <v>8</v>
      </c>
      <c r="D38" s="16" t="s">
        <v>8</v>
      </c>
      <c r="E38" s="16">
        <v>1249.6400000000001</v>
      </c>
      <c r="F38" s="10"/>
      <c r="G38" s="4"/>
    </row>
    <row r="39" spans="1:7" ht="15.75" thickBot="1" x14ac:dyDescent="0.3">
      <c r="A39" s="14" t="s">
        <v>60</v>
      </c>
      <c r="B39" s="15" t="s">
        <v>61</v>
      </c>
      <c r="C39" s="16">
        <v>5181000</v>
      </c>
      <c r="D39" s="16">
        <v>5181000</v>
      </c>
      <c r="E39" s="16">
        <v>2506789.6</v>
      </c>
      <c r="F39" s="10">
        <f t="shared" si="0"/>
        <v>48.384281026828795</v>
      </c>
      <c r="G39" s="4"/>
    </row>
    <row r="40" spans="1:7" ht="15.75" thickBot="1" x14ac:dyDescent="0.3">
      <c r="A40" s="14" t="s">
        <v>62</v>
      </c>
      <c r="B40" s="15" t="s">
        <v>63</v>
      </c>
      <c r="C40" s="16">
        <v>1586000</v>
      </c>
      <c r="D40" s="16">
        <v>1586000</v>
      </c>
      <c r="E40" s="16">
        <v>234872.77</v>
      </c>
      <c r="F40" s="10">
        <f t="shared" si="0"/>
        <v>14.809127994955864</v>
      </c>
      <c r="G40" s="4"/>
    </row>
    <row r="41" spans="1:7" ht="35.25" thickBot="1" x14ac:dyDescent="0.3">
      <c r="A41" s="14" t="s">
        <v>64</v>
      </c>
      <c r="B41" s="15" t="s">
        <v>65</v>
      </c>
      <c r="C41" s="16">
        <v>1586000</v>
      </c>
      <c r="D41" s="16">
        <v>1586000</v>
      </c>
      <c r="E41" s="16">
        <v>234872.77</v>
      </c>
      <c r="F41" s="10">
        <f t="shared" si="0"/>
        <v>14.809127994955864</v>
      </c>
      <c r="G41" s="4"/>
    </row>
    <row r="42" spans="1:7" ht="57.75" thickBot="1" x14ac:dyDescent="0.3">
      <c r="A42" s="14" t="s">
        <v>66</v>
      </c>
      <c r="B42" s="15" t="s">
        <v>67</v>
      </c>
      <c r="C42" s="16" t="s">
        <v>8</v>
      </c>
      <c r="D42" s="16" t="s">
        <v>8</v>
      </c>
      <c r="E42" s="16">
        <v>224889.84</v>
      </c>
      <c r="F42" s="10"/>
      <c r="G42" s="4"/>
    </row>
    <row r="43" spans="1:7" ht="46.5" thickBot="1" x14ac:dyDescent="0.3">
      <c r="A43" s="14" t="s">
        <v>68</v>
      </c>
      <c r="B43" s="15" t="s">
        <v>69</v>
      </c>
      <c r="C43" s="16" t="s">
        <v>8</v>
      </c>
      <c r="D43" s="16" t="s">
        <v>8</v>
      </c>
      <c r="E43" s="16">
        <v>9982.93</v>
      </c>
      <c r="F43" s="10"/>
      <c r="G43" s="4"/>
    </row>
    <row r="44" spans="1:7" ht="15.75" thickBot="1" x14ac:dyDescent="0.3">
      <c r="A44" s="14" t="s">
        <v>70</v>
      </c>
      <c r="B44" s="15" t="s">
        <v>71</v>
      </c>
      <c r="C44" s="16">
        <v>3595000</v>
      </c>
      <c r="D44" s="16">
        <v>3595000</v>
      </c>
      <c r="E44" s="16">
        <v>2271916.83</v>
      </c>
      <c r="F44" s="10">
        <f t="shared" si="0"/>
        <v>63.196573852573017</v>
      </c>
      <c r="G44" s="4"/>
    </row>
    <row r="45" spans="1:7" ht="15.75" thickBot="1" x14ac:dyDescent="0.3">
      <c r="A45" s="14" t="s">
        <v>72</v>
      </c>
      <c r="B45" s="15" t="s">
        <v>73</v>
      </c>
      <c r="C45" s="16">
        <v>1195000</v>
      </c>
      <c r="D45" s="16">
        <v>1195000</v>
      </c>
      <c r="E45" s="16">
        <v>1792470.35</v>
      </c>
      <c r="F45" s="10">
        <f t="shared" si="0"/>
        <v>149.99751882845189</v>
      </c>
      <c r="G45" s="4"/>
    </row>
    <row r="46" spans="1:7" ht="24" thickBot="1" x14ac:dyDescent="0.3">
      <c r="A46" s="14" t="s">
        <v>74</v>
      </c>
      <c r="B46" s="15" t="s">
        <v>75</v>
      </c>
      <c r="C46" s="16">
        <v>1195000</v>
      </c>
      <c r="D46" s="16">
        <v>1195000</v>
      </c>
      <c r="E46" s="16">
        <v>1792470.35</v>
      </c>
      <c r="F46" s="10">
        <f t="shared" si="0"/>
        <v>149.99751882845189</v>
      </c>
      <c r="G46" s="4"/>
    </row>
    <row r="47" spans="1:7" ht="46.5" thickBot="1" x14ac:dyDescent="0.3">
      <c r="A47" s="14" t="s">
        <v>76</v>
      </c>
      <c r="B47" s="15" t="s">
        <v>77</v>
      </c>
      <c r="C47" s="16" t="s">
        <v>8</v>
      </c>
      <c r="D47" s="16" t="s">
        <v>8</v>
      </c>
      <c r="E47" s="16">
        <v>1785270.68</v>
      </c>
      <c r="F47" s="10"/>
      <c r="G47" s="4"/>
    </row>
    <row r="48" spans="1:7" ht="35.25" thickBot="1" x14ac:dyDescent="0.3">
      <c r="A48" s="14" t="s">
        <v>78</v>
      </c>
      <c r="B48" s="15" t="s">
        <v>79</v>
      </c>
      <c r="C48" s="16" t="s">
        <v>8</v>
      </c>
      <c r="D48" s="16" t="s">
        <v>8</v>
      </c>
      <c r="E48" s="16">
        <v>6744.67</v>
      </c>
      <c r="F48" s="10"/>
      <c r="G48" s="4"/>
    </row>
    <row r="49" spans="1:7" ht="57.75" thickBot="1" x14ac:dyDescent="0.3">
      <c r="A49" s="14" t="s">
        <v>80</v>
      </c>
      <c r="B49" s="15" t="s">
        <v>81</v>
      </c>
      <c r="C49" s="16" t="s">
        <v>8</v>
      </c>
      <c r="D49" s="16" t="s">
        <v>8</v>
      </c>
      <c r="E49" s="16">
        <v>455</v>
      </c>
      <c r="F49" s="10"/>
      <c r="G49" s="4"/>
    </row>
    <row r="50" spans="1:7" ht="15.75" thickBot="1" x14ac:dyDescent="0.3">
      <c r="A50" s="14" t="s">
        <v>82</v>
      </c>
      <c r="B50" s="15" t="s">
        <v>83</v>
      </c>
      <c r="C50" s="16">
        <v>2400000</v>
      </c>
      <c r="D50" s="16">
        <v>2400000</v>
      </c>
      <c r="E50" s="16">
        <v>479446.48</v>
      </c>
      <c r="F50" s="10">
        <f t="shared" si="0"/>
        <v>19.976936666666667</v>
      </c>
      <c r="G50" s="4"/>
    </row>
    <row r="51" spans="1:7" ht="24" thickBot="1" x14ac:dyDescent="0.3">
      <c r="A51" s="14" t="s">
        <v>84</v>
      </c>
      <c r="B51" s="15" t="s">
        <v>85</v>
      </c>
      <c r="C51" s="16">
        <v>2400000</v>
      </c>
      <c r="D51" s="16">
        <v>2400000</v>
      </c>
      <c r="E51" s="16">
        <v>479446.48</v>
      </c>
      <c r="F51" s="10">
        <f t="shared" si="0"/>
        <v>19.976936666666667</v>
      </c>
      <c r="G51" s="4"/>
    </row>
    <row r="52" spans="1:7" ht="46.5" thickBot="1" x14ac:dyDescent="0.3">
      <c r="A52" s="14" t="s">
        <v>86</v>
      </c>
      <c r="B52" s="15" t="s">
        <v>87</v>
      </c>
      <c r="C52" s="16" t="s">
        <v>8</v>
      </c>
      <c r="D52" s="16" t="s">
        <v>8</v>
      </c>
      <c r="E52" s="16">
        <v>463573</v>
      </c>
      <c r="F52" s="10"/>
      <c r="G52" s="4"/>
    </row>
    <row r="53" spans="1:7" ht="35.25" thickBot="1" x14ac:dyDescent="0.3">
      <c r="A53" s="14" t="s">
        <v>88</v>
      </c>
      <c r="B53" s="15" t="s">
        <v>89</v>
      </c>
      <c r="C53" s="16" t="s">
        <v>8</v>
      </c>
      <c r="D53" s="16" t="s">
        <v>8</v>
      </c>
      <c r="E53" s="16">
        <v>15873.48</v>
      </c>
      <c r="F53" s="10"/>
      <c r="G53" s="4"/>
    </row>
    <row r="54" spans="1:7" ht="15.75" thickBot="1" x14ac:dyDescent="0.3">
      <c r="A54" s="14" t="s">
        <v>6</v>
      </c>
      <c r="B54" s="15" t="s">
        <v>90</v>
      </c>
      <c r="C54" s="16">
        <v>12000</v>
      </c>
      <c r="D54" s="16">
        <v>12000</v>
      </c>
      <c r="E54" s="16">
        <v>33215.01</v>
      </c>
      <c r="F54" s="10">
        <f t="shared" si="0"/>
        <v>276.79174999999998</v>
      </c>
      <c r="G54" s="4"/>
    </row>
    <row r="55" spans="1:7" ht="15.75" thickBot="1" x14ac:dyDescent="0.3">
      <c r="A55" s="14" t="s">
        <v>9</v>
      </c>
      <c r="B55" s="15" t="s">
        <v>91</v>
      </c>
      <c r="C55" s="16">
        <v>12000</v>
      </c>
      <c r="D55" s="16">
        <v>12000</v>
      </c>
      <c r="E55" s="16">
        <v>33215.01</v>
      </c>
      <c r="F55" s="10">
        <f t="shared" si="0"/>
        <v>276.79174999999998</v>
      </c>
      <c r="G55" s="4"/>
    </row>
    <row r="56" spans="1:7" ht="35.25" thickBot="1" x14ac:dyDescent="0.3">
      <c r="A56" s="14" t="s">
        <v>92</v>
      </c>
      <c r="B56" s="15" t="s">
        <v>93</v>
      </c>
      <c r="C56" s="16">
        <v>12000</v>
      </c>
      <c r="D56" s="16">
        <v>12000</v>
      </c>
      <c r="E56" s="16">
        <v>33215.01</v>
      </c>
      <c r="F56" s="10">
        <f t="shared" si="0"/>
        <v>276.79174999999998</v>
      </c>
      <c r="G56" s="4"/>
    </row>
    <row r="57" spans="1:7" ht="15.75" thickBot="1" x14ac:dyDescent="0.3">
      <c r="A57" s="14" t="s">
        <v>48</v>
      </c>
      <c r="B57" s="15" t="s">
        <v>94</v>
      </c>
      <c r="C57" s="16">
        <v>12000</v>
      </c>
      <c r="D57" s="16">
        <v>12000</v>
      </c>
      <c r="E57" s="16">
        <v>33215.01</v>
      </c>
      <c r="F57" s="10">
        <f t="shared" si="0"/>
        <v>276.79174999999998</v>
      </c>
      <c r="G57" s="4"/>
    </row>
    <row r="58" spans="1:7" ht="15.75" thickBot="1" x14ac:dyDescent="0.3">
      <c r="A58" s="14" t="s">
        <v>6</v>
      </c>
      <c r="B58" s="15" t="s">
        <v>95</v>
      </c>
      <c r="C58" s="16">
        <v>20000</v>
      </c>
      <c r="D58" s="16">
        <v>20000</v>
      </c>
      <c r="E58" s="16">
        <v>792164.1</v>
      </c>
      <c r="F58" s="10">
        <f t="shared" si="0"/>
        <v>3960.8204999999998</v>
      </c>
      <c r="G58" s="4"/>
    </row>
    <row r="59" spans="1:7" ht="24" thickBot="1" x14ac:dyDescent="0.3">
      <c r="A59" s="14" t="s">
        <v>96</v>
      </c>
      <c r="B59" s="15" t="s">
        <v>97</v>
      </c>
      <c r="C59" s="16">
        <v>20000</v>
      </c>
      <c r="D59" s="16">
        <v>20000</v>
      </c>
      <c r="E59" s="16">
        <v>281584.03000000003</v>
      </c>
      <c r="F59" s="10">
        <f t="shared" si="0"/>
        <v>1407.9201500000001</v>
      </c>
      <c r="G59" s="4"/>
    </row>
    <row r="60" spans="1:7" ht="15.75" thickBot="1" x14ac:dyDescent="0.3">
      <c r="A60" s="14" t="s">
        <v>98</v>
      </c>
      <c r="B60" s="15" t="s">
        <v>99</v>
      </c>
      <c r="C60" s="16">
        <v>20000</v>
      </c>
      <c r="D60" s="16">
        <v>20000</v>
      </c>
      <c r="E60" s="16">
        <v>281584.03000000003</v>
      </c>
      <c r="F60" s="10">
        <f t="shared" si="0"/>
        <v>1407.9201500000001</v>
      </c>
      <c r="G60" s="4"/>
    </row>
    <row r="61" spans="1:7" ht="24" thickBot="1" x14ac:dyDescent="0.3">
      <c r="A61" s="14" t="s">
        <v>100</v>
      </c>
      <c r="B61" s="15" t="s">
        <v>101</v>
      </c>
      <c r="C61" s="16">
        <v>20000</v>
      </c>
      <c r="D61" s="16">
        <v>20000</v>
      </c>
      <c r="E61" s="16">
        <v>49427.14</v>
      </c>
      <c r="F61" s="10">
        <f t="shared" si="0"/>
        <v>247.13570000000001</v>
      </c>
      <c r="G61" s="4"/>
    </row>
    <row r="62" spans="1:7" ht="35.25" thickBot="1" x14ac:dyDescent="0.3">
      <c r="A62" s="14" t="s">
        <v>102</v>
      </c>
      <c r="B62" s="15" t="s">
        <v>103</v>
      </c>
      <c r="C62" s="16">
        <v>20000</v>
      </c>
      <c r="D62" s="16">
        <v>20000</v>
      </c>
      <c r="E62" s="16">
        <v>49427.14</v>
      </c>
      <c r="F62" s="10">
        <f t="shared" si="0"/>
        <v>247.13570000000001</v>
      </c>
      <c r="G62" s="4"/>
    </row>
    <row r="63" spans="1:7" ht="15.75" thickBot="1" x14ac:dyDescent="0.3">
      <c r="A63" s="14" t="s">
        <v>104</v>
      </c>
      <c r="B63" s="15" t="s">
        <v>105</v>
      </c>
      <c r="C63" s="16" t="s">
        <v>8</v>
      </c>
      <c r="D63" s="16" t="s">
        <v>8</v>
      </c>
      <c r="E63" s="16">
        <v>232156.89</v>
      </c>
      <c r="F63" s="10"/>
      <c r="G63" s="4"/>
    </row>
    <row r="64" spans="1:7" ht="24" thickBot="1" x14ac:dyDescent="0.3">
      <c r="A64" s="14" t="s">
        <v>106</v>
      </c>
      <c r="B64" s="15" t="s">
        <v>107</v>
      </c>
      <c r="C64" s="16" t="s">
        <v>8</v>
      </c>
      <c r="D64" s="16" t="s">
        <v>8</v>
      </c>
      <c r="E64" s="16">
        <v>232156.89</v>
      </c>
      <c r="F64" s="10"/>
      <c r="G64" s="4"/>
    </row>
    <row r="65" spans="1:7" ht="15.75" thickBot="1" x14ac:dyDescent="0.3">
      <c r="A65" s="14" t="s">
        <v>9</v>
      </c>
      <c r="B65" s="15" t="s">
        <v>108</v>
      </c>
      <c r="C65" s="16" t="s">
        <v>8</v>
      </c>
      <c r="D65" s="16" t="s">
        <v>8</v>
      </c>
      <c r="E65" s="16">
        <v>23640.77</v>
      </c>
      <c r="F65" s="10"/>
      <c r="G65" s="4"/>
    </row>
    <row r="66" spans="1:7" ht="24" thickBot="1" x14ac:dyDescent="0.3">
      <c r="A66" s="14" t="s">
        <v>109</v>
      </c>
      <c r="B66" s="15" t="s">
        <v>110</v>
      </c>
      <c r="C66" s="16" t="s">
        <v>8</v>
      </c>
      <c r="D66" s="16" t="s">
        <v>8</v>
      </c>
      <c r="E66" s="16">
        <v>23640.77</v>
      </c>
      <c r="F66" s="10"/>
      <c r="G66" s="4"/>
    </row>
    <row r="67" spans="1:7" ht="35.25" thickBot="1" x14ac:dyDescent="0.3">
      <c r="A67" s="14" t="s">
        <v>111</v>
      </c>
      <c r="B67" s="15" t="s">
        <v>112</v>
      </c>
      <c r="C67" s="16" t="s">
        <v>8</v>
      </c>
      <c r="D67" s="16" t="s">
        <v>8</v>
      </c>
      <c r="E67" s="16">
        <v>23640.77</v>
      </c>
      <c r="F67" s="10"/>
      <c r="G67" s="4"/>
    </row>
    <row r="68" spans="1:7" ht="15.75" thickBot="1" x14ac:dyDescent="0.3">
      <c r="A68" s="14" t="s">
        <v>113</v>
      </c>
      <c r="B68" s="15" t="s">
        <v>114</v>
      </c>
      <c r="C68" s="16" t="s">
        <v>8</v>
      </c>
      <c r="D68" s="16" t="s">
        <v>8</v>
      </c>
      <c r="E68" s="16">
        <v>486939.3</v>
      </c>
      <c r="F68" s="10"/>
      <c r="G68" s="4"/>
    </row>
    <row r="69" spans="1:7" ht="15.75" thickBot="1" x14ac:dyDescent="0.3">
      <c r="A69" s="14" t="s">
        <v>115</v>
      </c>
      <c r="B69" s="15" t="s">
        <v>116</v>
      </c>
      <c r="C69" s="16" t="s">
        <v>8</v>
      </c>
      <c r="D69" s="16" t="s">
        <v>8</v>
      </c>
      <c r="E69" s="16">
        <v>486939.3</v>
      </c>
      <c r="F69" s="10"/>
      <c r="G69" s="4"/>
    </row>
    <row r="70" spans="1:7" ht="15.75" thickBot="1" x14ac:dyDescent="0.3">
      <c r="A70" s="14" t="s">
        <v>117</v>
      </c>
      <c r="B70" s="15" t="s">
        <v>118</v>
      </c>
      <c r="C70" s="16" t="s">
        <v>8</v>
      </c>
      <c r="D70" s="16" t="s">
        <v>8</v>
      </c>
      <c r="E70" s="16">
        <v>486939.3</v>
      </c>
      <c r="F70" s="10"/>
      <c r="G70" s="4"/>
    </row>
    <row r="71" spans="1:7" ht="15.75" thickBot="1" x14ac:dyDescent="0.3">
      <c r="A71" s="14" t="s">
        <v>119</v>
      </c>
      <c r="B71" s="15" t="s">
        <v>120</v>
      </c>
      <c r="C71" s="16">
        <v>28740597.210000001</v>
      </c>
      <c r="D71" s="16">
        <v>28740597.210000001</v>
      </c>
      <c r="E71" s="16">
        <v>20970448.420000002</v>
      </c>
      <c r="F71" s="10">
        <f t="shared" si="0"/>
        <v>72.96455347386987</v>
      </c>
      <c r="G71" s="4"/>
    </row>
    <row r="72" spans="1:7" ht="24" thickBot="1" x14ac:dyDescent="0.3">
      <c r="A72" s="14" t="s">
        <v>121</v>
      </c>
      <c r="B72" s="15" t="s">
        <v>122</v>
      </c>
      <c r="C72" s="16">
        <v>28686746.149999999</v>
      </c>
      <c r="D72" s="16">
        <v>28686746.149999999</v>
      </c>
      <c r="E72" s="16">
        <v>21168464.890000001</v>
      </c>
      <c r="F72" s="10">
        <f t="shared" si="0"/>
        <v>73.791794926173608</v>
      </c>
      <c r="G72" s="4"/>
    </row>
    <row r="73" spans="1:7" ht="15.75" thickBot="1" x14ac:dyDescent="0.3">
      <c r="A73" s="14" t="s">
        <v>123</v>
      </c>
      <c r="B73" s="15" t="s">
        <v>124</v>
      </c>
      <c r="C73" s="16">
        <v>23970762.059999999</v>
      </c>
      <c r="D73" s="16">
        <v>23970762.059999999</v>
      </c>
      <c r="E73" s="16">
        <v>17534202.760000002</v>
      </c>
      <c r="F73" s="10">
        <f t="shared" si="0"/>
        <v>73.14829088917169</v>
      </c>
      <c r="G73" s="4"/>
    </row>
    <row r="74" spans="1:7" ht="46.5" thickBot="1" x14ac:dyDescent="0.3">
      <c r="A74" s="14" t="s">
        <v>125</v>
      </c>
      <c r="B74" s="15" t="s">
        <v>126</v>
      </c>
      <c r="C74" s="16">
        <v>5010511.24</v>
      </c>
      <c r="D74" s="16">
        <v>5010511.24</v>
      </c>
      <c r="E74" s="16">
        <v>4465433.05</v>
      </c>
      <c r="F74" s="10">
        <f t="shared" ref="F74:F101" si="1">E74*100/D74</f>
        <v>89.121305912887237</v>
      </c>
      <c r="G74" s="4"/>
    </row>
    <row r="75" spans="1:7" ht="57.75" thickBot="1" x14ac:dyDescent="0.3">
      <c r="A75" s="14" t="s">
        <v>127</v>
      </c>
      <c r="B75" s="15" t="s">
        <v>128</v>
      </c>
      <c r="C75" s="16">
        <v>5010511.24</v>
      </c>
      <c r="D75" s="16">
        <v>5010511.24</v>
      </c>
      <c r="E75" s="16">
        <v>4465433.05</v>
      </c>
      <c r="F75" s="10">
        <f t="shared" si="1"/>
        <v>89.121305912887237</v>
      </c>
      <c r="G75" s="4"/>
    </row>
    <row r="76" spans="1:7" ht="24" thickBot="1" x14ac:dyDescent="0.3">
      <c r="A76" s="14" t="s">
        <v>129</v>
      </c>
      <c r="B76" s="15" t="s">
        <v>130</v>
      </c>
      <c r="C76" s="16">
        <v>18960250.82</v>
      </c>
      <c r="D76" s="16">
        <v>18960250.82</v>
      </c>
      <c r="E76" s="16">
        <v>13068769.710000001</v>
      </c>
      <c r="F76" s="10">
        <f t="shared" si="1"/>
        <v>68.927198453590918</v>
      </c>
      <c r="G76" s="4"/>
    </row>
    <row r="77" spans="1:7" ht="15.75" thickBot="1" x14ac:dyDescent="0.3">
      <c r="A77" s="14" t="s">
        <v>48</v>
      </c>
      <c r="B77" s="15" t="s">
        <v>131</v>
      </c>
      <c r="C77" s="16">
        <v>6849154.7300000004</v>
      </c>
      <c r="D77" s="16">
        <v>6849154.7300000004</v>
      </c>
      <c r="E77" s="16">
        <v>6082249.6500000004</v>
      </c>
      <c r="F77" s="10">
        <f t="shared" si="1"/>
        <v>88.802923714938458</v>
      </c>
      <c r="G77" s="4"/>
    </row>
    <row r="78" spans="1:7" ht="15.75" thickBot="1" x14ac:dyDescent="0.3">
      <c r="A78" s="14" t="s">
        <v>48</v>
      </c>
      <c r="B78" s="15" t="s">
        <v>132</v>
      </c>
      <c r="C78" s="16">
        <v>5495766</v>
      </c>
      <c r="D78" s="16">
        <v>5495766</v>
      </c>
      <c r="E78" s="16">
        <v>2700000</v>
      </c>
      <c r="F78" s="10">
        <f t="shared" si="1"/>
        <v>49.128729279958428</v>
      </c>
      <c r="G78" s="4"/>
    </row>
    <row r="79" spans="1:7" ht="15.75" thickBot="1" x14ac:dyDescent="0.3">
      <c r="A79" s="14" t="s">
        <v>48</v>
      </c>
      <c r="B79" s="15" t="s">
        <v>133</v>
      </c>
      <c r="C79" s="16">
        <v>761060.75</v>
      </c>
      <c r="D79" s="16">
        <v>761060.75</v>
      </c>
      <c r="E79" s="16">
        <v>692895</v>
      </c>
      <c r="F79" s="10">
        <f t="shared" si="1"/>
        <v>91.043323414063863</v>
      </c>
      <c r="G79" s="4"/>
    </row>
    <row r="80" spans="1:7" ht="15.75" thickBot="1" x14ac:dyDescent="0.3">
      <c r="A80" s="14" t="s">
        <v>48</v>
      </c>
      <c r="B80" s="15" t="s">
        <v>134</v>
      </c>
      <c r="C80" s="16">
        <v>4954269.34</v>
      </c>
      <c r="D80" s="16">
        <v>4954269.34</v>
      </c>
      <c r="E80" s="16">
        <v>2918625.06</v>
      </c>
      <c r="F80" s="10">
        <f t="shared" si="1"/>
        <v>58.911311834329943</v>
      </c>
      <c r="G80" s="4"/>
    </row>
    <row r="81" spans="1:7" ht="15.75" thickBot="1" x14ac:dyDescent="0.3">
      <c r="A81" s="14" t="s">
        <v>48</v>
      </c>
      <c r="B81" s="15" t="s">
        <v>135</v>
      </c>
      <c r="C81" s="16">
        <v>900000</v>
      </c>
      <c r="D81" s="16">
        <v>900000</v>
      </c>
      <c r="E81" s="16">
        <v>675000</v>
      </c>
      <c r="F81" s="10">
        <f t="shared" si="1"/>
        <v>75</v>
      </c>
      <c r="G81" s="4"/>
    </row>
    <row r="82" spans="1:7" ht="24" thickBot="1" x14ac:dyDescent="0.3">
      <c r="A82" s="14" t="s">
        <v>136</v>
      </c>
      <c r="B82" s="15" t="s">
        <v>137</v>
      </c>
      <c r="C82" s="16">
        <v>4715984.09</v>
      </c>
      <c r="D82" s="16">
        <v>4715984.09</v>
      </c>
      <c r="E82" s="16">
        <v>3634262.13</v>
      </c>
      <c r="F82" s="10">
        <f t="shared" si="1"/>
        <v>77.062646112531738</v>
      </c>
      <c r="G82" s="4"/>
    </row>
    <row r="83" spans="1:7" ht="24" thickBot="1" x14ac:dyDescent="0.3">
      <c r="A83" s="14" t="s">
        <v>138</v>
      </c>
      <c r="B83" s="15" t="s">
        <v>139</v>
      </c>
      <c r="C83" s="16">
        <v>4715984.09</v>
      </c>
      <c r="D83" s="16">
        <v>4715984.09</v>
      </c>
      <c r="E83" s="16">
        <v>3634262.13</v>
      </c>
      <c r="F83" s="10">
        <f t="shared" si="1"/>
        <v>77.062646112531738</v>
      </c>
      <c r="G83" s="4"/>
    </row>
    <row r="84" spans="1:7" ht="24" thickBot="1" x14ac:dyDescent="0.3">
      <c r="A84" s="14" t="s">
        <v>140</v>
      </c>
      <c r="B84" s="15" t="s">
        <v>141</v>
      </c>
      <c r="C84" s="16">
        <v>4715984.09</v>
      </c>
      <c r="D84" s="16">
        <v>4715984.09</v>
      </c>
      <c r="E84" s="16">
        <v>3634262.13</v>
      </c>
      <c r="F84" s="10">
        <f t="shared" si="1"/>
        <v>77.062646112531738</v>
      </c>
      <c r="G84" s="4"/>
    </row>
    <row r="85" spans="1:7" ht="15.75" thickBot="1" x14ac:dyDescent="0.3">
      <c r="A85" s="14" t="s">
        <v>142</v>
      </c>
      <c r="B85" s="15" t="s">
        <v>143</v>
      </c>
      <c r="C85" s="16">
        <v>53851.06</v>
      </c>
      <c r="D85" s="16">
        <v>53851.06</v>
      </c>
      <c r="E85" s="16">
        <v>34140.42</v>
      </c>
      <c r="F85" s="10">
        <f t="shared" si="1"/>
        <v>63.397860692064377</v>
      </c>
      <c r="G85" s="4"/>
    </row>
    <row r="86" spans="1:7" ht="24" thickBot="1" x14ac:dyDescent="0.3">
      <c r="A86" s="14" t="s">
        <v>144</v>
      </c>
      <c r="B86" s="15" t="s">
        <v>145</v>
      </c>
      <c r="C86" s="16">
        <v>53851.06</v>
      </c>
      <c r="D86" s="16">
        <v>53851.06</v>
      </c>
      <c r="E86" s="16">
        <v>34140.42</v>
      </c>
      <c r="F86" s="10">
        <f t="shared" si="1"/>
        <v>63.397860692064377</v>
      </c>
      <c r="G86" s="4"/>
    </row>
    <row r="87" spans="1:7" ht="24" thickBot="1" x14ac:dyDescent="0.3">
      <c r="A87" s="14" t="s">
        <v>144</v>
      </c>
      <c r="B87" s="15" t="s">
        <v>146</v>
      </c>
      <c r="C87" s="16">
        <v>53851.06</v>
      </c>
      <c r="D87" s="16">
        <v>53851.06</v>
      </c>
      <c r="E87" s="16">
        <v>34140.42</v>
      </c>
      <c r="F87" s="10">
        <f t="shared" si="1"/>
        <v>63.397860692064377</v>
      </c>
      <c r="G87" s="4"/>
    </row>
    <row r="88" spans="1:7" ht="15.75" thickBot="1" x14ac:dyDescent="0.3">
      <c r="A88" s="14" t="s">
        <v>48</v>
      </c>
      <c r="B88" s="15" t="s">
        <v>147</v>
      </c>
      <c r="C88" s="16">
        <v>7000</v>
      </c>
      <c r="D88" s="16">
        <v>7000</v>
      </c>
      <c r="E88" s="16">
        <v>7000</v>
      </c>
      <c r="F88" s="10">
        <f t="shared" si="1"/>
        <v>100</v>
      </c>
      <c r="G88" s="4"/>
    </row>
    <row r="89" spans="1:7" ht="15.75" thickBot="1" x14ac:dyDescent="0.3">
      <c r="A89" s="14" t="s">
        <v>48</v>
      </c>
      <c r="B89" s="15" t="s">
        <v>148</v>
      </c>
      <c r="C89" s="16">
        <v>4990.3999999999996</v>
      </c>
      <c r="D89" s="16">
        <v>4990.3999999999996</v>
      </c>
      <c r="E89" s="16">
        <v>4990.3999999999996</v>
      </c>
      <c r="F89" s="10">
        <f t="shared" si="1"/>
        <v>100</v>
      </c>
      <c r="G89" s="4"/>
    </row>
    <row r="90" spans="1:7" ht="15.75" thickBot="1" x14ac:dyDescent="0.3">
      <c r="A90" s="14" t="s">
        <v>48</v>
      </c>
      <c r="B90" s="15" t="s">
        <v>149</v>
      </c>
      <c r="C90" s="16" t="s">
        <v>8</v>
      </c>
      <c r="D90" s="16" t="s">
        <v>8</v>
      </c>
      <c r="E90" s="16">
        <v>22150.02</v>
      </c>
      <c r="F90" s="10"/>
      <c r="G90" s="4"/>
    </row>
    <row r="91" spans="1:7" ht="15.75" thickBot="1" x14ac:dyDescent="0.3">
      <c r="A91" s="14" t="s">
        <v>48</v>
      </c>
      <c r="B91" s="15" t="s">
        <v>150</v>
      </c>
      <c r="C91" s="16">
        <v>41860.660000000003</v>
      </c>
      <c r="D91" s="16">
        <v>41860.660000000003</v>
      </c>
      <c r="E91" s="16" t="s">
        <v>8</v>
      </c>
      <c r="F91" s="10"/>
      <c r="G91" s="4"/>
    </row>
    <row r="92" spans="1:7" ht="35.25" thickBot="1" x14ac:dyDescent="0.3">
      <c r="A92" s="14" t="s">
        <v>151</v>
      </c>
      <c r="B92" s="15" t="s">
        <v>152</v>
      </c>
      <c r="C92" s="16" t="s">
        <v>8</v>
      </c>
      <c r="D92" s="16" t="s">
        <v>8</v>
      </c>
      <c r="E92" s="16">
        <v>-232156.89</v>
      </c>
      <c r="F92" s="10"/>
      <c r="G92" s="4"/>
    </row>
    <row r="93" spans="1:7" ht="35.25" thickBot="1" x14ac:dyDescent="0.3">
      <c r="A93" s="14" t="s">
        <v>153</v>
      </c>
      <c r="B93" s="15" t="s">
        <v>154</v>
      </c>
      <c r="C93" s="16" t="s">
        <v>8</v>
      </c>
      <c r="D93" s="16" t="s">
        <v>8</v>
      </c>
      <c r="E93" s="16">
        <v>-232156.89</v>
      </c>
      <c r="F93" s="10"/>
      <c r="G93" s="4"/>
    </row>
    <row r="94" spans="1:7" ht="35.25" thickBot="1" x14ac:dyDescent="0.3">
      <c r="A94" s="14" t="s">
        <v>155</v>
      </c>
      <c r="B94" s="15" t="s">
        <v>156</v>
      </c>
      <c r="C94" s="16" t="s">
        <v>8</v>
      </c>
      <c r="D94" s="16" t="s">
        <v>8</v>
      </c>
      <c r="E94" s="16">
        <v>-232156.89</v>
      </c>
      <c r="F94" s="10"/>
      <c r="G94" s="4"/>
    </row>
    <row r="95" spans="1:7" ht="15.75" thickBot="1" x14ac:dyDescent="0.3">
      <c r="A95" s="14" t="s">
        <v>6</v>
      </c>
      <c r="B95" s="15" t="s">
        <v>157</v>
      </c>
      <c r="C95" s="16">
        <v>200000</v>
      </c>
      <c r="D95" s="16">
        <v>200000</v>
      </c>
      <c r="E95" s="16">
        <v>218733.23</v>
      </c>
      <c r="F95" s="10">
        <f t="shared" si="1"/>
        <v>109.366615</v>
      </c>
      <c r="G95" s="4"/>
    </row>
    <row r="96" spans="1:7" ht="35.25" thickBot="1" x14ac:dyDescent="0.3">
      <c r="A96" s="14" t="s">
        <v>158</v>
      </c>
      <c r="B96" s="15" t="s">
        <v>159</v>
      </c>
      <c r="C96" s="16">
        <v>200000</v>
      </c>
      <c r="D96" s="16">
        <v>200000</v>
      </c>
      <c r="E96" s="16">
        <v>143733.23000000001</v>
      </c>
      <c r="F96" s="10">
        <f t="shared" si="1"/>
        <v>71.86661500000001</v>
      </c>
      <c r="G96" s="4"/>
    </row>
    <row r="97" spans="1:7" ht="69" thickBot="1" x14ac:dyDescent="0.3">
      <c r="A97" s="14" t="s">
        <v>160</v>
      </c>
      <c r="B97" s="15" t="s">
        <v>161</v>
      </c>
      <c r="C97" s="16">
        <v>200000</v>
      </c>
      <c r="D97" s="16">
        <v>200000</v>
      </c>
      <c r="E97" s="16">
        <v>143733.23000000001</v>
      </c>
      <c r="F97" s="10">
        <f t="shared" si="1"/>
        <v>71.86661500000001</v>
      </c>
      <c r="G97" s="4"/>
    </row>
    <row r="98" spans="1:7" ht="69" thickBot="1" x14ac:dyDescent="0.3">
      <c r="A98" s="14" t="s">
        <v>162</v>
      </c>
      <c r="B98" s="15" t="s">
        <v>163</v>
      </c>
      <c r="C98" s="16" t="s">
        <v>8</v>
      </c>
      <c r="D98" s="16" t="s">
        <v>8</v>
      </c>
      <c r="E98" s="16">
        <v>804.93</v>
      </c>
      <c r="F98" s="10"/>
      <c r="G98" s="4"/>
    </row>
    <row r="99" spans="1:7" ht="57.75" thickBot="1" x14ac:dyDescent="0.3">
      <c r="A99" s="14" t="s">
        <v>164</v>
      </c>
      <c r="B99" s="15" t="s">
        <v>165</v>
      </c>
      <c r="C99" s="16" t="s">
        <v>8</v>
      </c>
      <c r="D99" s="16" t="s">
        <v>8</v>
      </c>
      <c r="E99" s="16">
        <v>804.93</v>
      </c>
      <c r="F99" s="10"/>
      <c r="G99" s="4"/>
    </row>
    <row r="100" spans="1:7" ht="35.25" thickBot="1" x14ac:dyDescent="0.3">
      <c r="A100" s="14" t="s">
        <v>166</v>
      </c>
      <c r="B100" s="15" t="s">
        <v>167</v>
      </c>
      <c r="C100" s="16">
        <v>200000</v>
      </c>
      <c r="D100" s="16">
        <v>200000</v>
      </c>
      <c r="E100" s="16">
        <v>142928.29999999999</v>
      </c>
      <c r="F100" s="10">
        <f t="shared" si="1"/>
        <v>71.464149999999989</v>
      </c>
      <c r="G100" s="4"/>
    </row>
    <row r="101" spans="1:7" ht="35.25" thickBot="1" x14ac:dyDescent="0.3">
      <c r="A101" s="14" t="s">
        <v>168</v>
      </c>
      <c r="B101" s="15" t="s">
        <v>169</v>
      </c>
      <c r="C101" s="16">
        <v>200000</v>
      </c>
      <c r="D101" s="16">
        <v>200000</v>
      </c>
      <c r="E101" s="16">
        <v>142928.29999999999</v>
      </c>
      <c r="F101" s="10">
        <f t="shared" si="1"/>
        <v>71.464149999999989</v>
      </c>
      <c r="G101" s="4"/>
    </row>
    <row r="102" spans="1:7" ht="24" thickBot="1" x14ac:dyDescent="0.3">
      <c r="A102" s="14" t="s">
        <v>170</v>
      </c>
      <c r="B102" s="15" t="s">
        <v>171</v>
      </c>
      <c r="C102" s="16" t="s">
        <v>8</v>
      </c>
      <c r="D102" s="16" t="s">
        <v>8</v>
      </c>
      <c r="E102" s="16">
        <v>75000</v>
      </c>
      <c r="F102" s="10"/>
      <c r="G102" s="4"/>
    </row>
    <row r="103" spans="1:7" ht="69" thickBot="1" x14ac:dyDescent="0.3">
      <c r="A103" s="14" t="s">
        <v>172</v>
      </c>
      <c r="B103" s="15" t="s">
        <v>173</v>
      </c>
      <c r="C103" s="16" t="s">
        <v>8</v>
      </c>
      <c r="D103" s="16" t="s">
        <v>8</v>
      </c>
      <c r="E103" s="16">
        <v>75000</v>
      </c>
      <c r="F103" s="10"/>
      <c r="G103" s="4"/>
    </row>
    <row r="104" spans="1:7" ht="80.25" thickBot="1" x14ac:dyDescent="0.3">
      <c r="A104" s="14" t="s">
        <v>174</v>
      </c>
      <c r="B104" s="15" t="s">
        <v>175</v>
      </c>
      <c r="C104" s="16" t="s">
        <v>8</v>
      </c>
      <c r="D104" s="16" t="s">
        <v>8</v>
      </c>
      <c r="E104" s="16">
        <v>75000</v>
      </c>
      <c r="F104" s="10"/>
      <c r="G104" s="4"/>
    </row>
    <row r="105" spans="1:7" ht="68.25" x14ac:dyDescent="0.25">
      <c r="A105" s="14" t="s">
        <v>176</v>
      </c>
      <c r="B105" s="15" t="s">
        <v>177</v>
      </c>
      <c r="C105" s="16" t="s">
        <v>8</v>
      </c>
      <c r="D105" s="16" t="s">
        <v>8</v>
      </c>
      <c r="E105" s="16">
        <v>75000</v>
      </c>
      <c r="F105" s="10"/>
      <c r="G105" s="4"/>
    </row>
    <row r="106" spans="1:7" ht="15" customHeight="1" x14ac:dyDescent="0.25">
      <c r="A106" s="2"/>
      <c r="B106" s="2"/>
      <c r="C106" s="2"/>
      <c r="D106" s="2"/>
      <c r="E106" s="2"/>
      <c r="F106" s="2"/>
      <c r="G106" s="2"/>
    </row>
  </sheetData>
  <mergeCells count="6">
    <mergeCell ref="A6:F6"/>
    <mergeCell ref="D1:F1"/>
    <mergeCell ref="A2:F2"/>
    <mergeCell ref="A3:F3"/>
    <mergeCell ref="A4:F4"/>
    <mergeCell ref="A5:F5"/>
  </mergeCells>
  <pageMargins left="0.39374999999999999" right="0.39374999999999999" top="0.39374999999999999" bottom="0.39374999999999999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zoomScaleNormal="100" zoomScaleSheetLayoutView="100" workbookViewId="0">
      <selection activeCell="E9" sqref="E9"/>
    </sheetView>
  </sheetViews>
  <sheetFormatPr defaultRowHeight="15" x14ac:dyDescent="0.25"/>
  <cols>
    <col min="1" max="1" width="50.7109375" style="1" customWidth="1"/>
    <col min="2" max="2" width="26.85546875" style="1" customWidth="1"/>
    <col min="3" max="6" width="19.85546875" style="1" customWidth="1"/>
    <col min="7" max="7" width="9.140625" style="1" hidden="1"/>
    <col min="8" max="16384" width="9.140625" style="1"/>
  </cols>
  <sheetData>
    <row r="1" spans="1:7" s="38" customFormat="1" ht="114.75" customHeight="1" x14ac:dyDescent="0.25">
      <c r="D1" s="53" t="s">
        <v>328</v>
      </c>
      <c r="E1" s="54"/>
    </row>
    <row r="2" spans="1:7" s="38" customFormat="1" ht="20.25" customHeight="1" x14ac:dyDescent="0.25">
      <c r="D2" s="39"/>
      <c r="E2" s="40"/>
    </row>
    <row r="3" spans="1:7" s="38" customFormat="1" ht="31.5" customHeight="1" x14ac:dyDescent="0.25">
      <c r="A3" s="55" t="s">
        <v>330</v>
      </c>
      <c r="B3" s="56"/>
      <c r="C3" s="56"/>
      <c r="D3" s="56"/>
      <c r="E3" s="56"/>
    </row>
    <row r="4" spans="1:7" s="38" customFormat="1" x14ac:dyDescent="0.25">
      <c r="A4" s="56" t="s">
        <v>329</v>
      </c>
      <c r="B4" s="56"/>
      <c r="C4" s="56"/>
      <c r="D4" s="56"/>
      <c r="E4" s="56"/>
    </row>
    <row r="5" spans="1:7" customFormat="1" x14ac:dyDescent="0.25">
      <c r="A5" s="48" t="s">
        <v>312</v>
      </c>
      <c r="B5" s="49"/>
      <c r="C5" s="49"/>
      <c r="D5" s="49"/>
      <c r="E5" s="49"/>
      <c r="F5" s="49"/>
    </row>
    <row r="6" spans="1:7" customFormat="1" x14ac:dyDescent="0.25">
      <c r="A6" s="51" t="s">
        <v>315</v>
      </c>
      <c r="B6" s="52"/>
      <c r="C6" s="52"/>
      <c r="D6" s="52"/>
      <c r="E6" s="52"/>
      <c r="F6" s="52"/>
    </row>
    <row r="7" spans="1:7" ht="39" customHeight="1" x14ac:dyDescent="0.25">
      <c r="A7" s="37" t="s">
        <v>323</v>
      </c>
      <c r="B7" s="37" t="s">
        <v>317</v>
      </c>
      <c r="C7" s="37" t="s">
        <v>324</v>
      </c>
      <c r="D7" s="37" t="s">
        <v>325</v>
      </c>
      <c r="E7" s="37" t="s">
        <v>326</v>
      </c>
      <c r="F7" s="37" t="s">
        <v>327</v>
      </c>
      <c r="G7" s="17"/>
    </row>
    <row r="8" spans="1:7" ht="12" customHeight="1" thickBot="1" x14ac:dyDescent="0.3">
      <c r="A8" s="5">
        <v>1</v>
      </c>
      <c r="B8" s="18">
        <v>2</v>
      </c>
      <c r="C8" s="19" t="s">
        <v>313</v>
      </c>
      <c r="D8" s="19" t="s">
        <v>0</v>
      </c>
      <c r="E8" s="19" t="s">
        <v>1</v>
      </c>
      <c r="F8" s="19" t="s">
        <v>2</v>
      </c>
      <c r="G8" s="20"/>
    </row>
    <row r="9" spans="1:7" ht="16.5" customHeight="1" thickBot="1" x14ac:dyDescent="0.3">
      <c r="A9" s="8" t="s">
        <v>178</v>
      </c>
      <c r="B9" s="9" t="s">
        <v>4</v>
      </c>
      <c r="C9" s="10">
        <v>36888294.880000003</v>
      </c>
      <c r="D9" s="10">
        <v>36888294.880000003</v>
      </c>
      <c r="E9" s="10">
        <v>25861166.390000001</v>
      </c>
      <c r="F9" s="21">
        <f>E9*100/D9</f>
        <v>70.106700442858738</v>
      </c>
      <c r="G9" s="22"/>
    </row>
    <row r="10" spans="1:7" ht="12" customHeight="1" thickBot="1" x14ac:dyDescent="0.3">
      <c r="A10" s="11" t="s">
        <v>5</v>
      </c>
      <c r="B10" s="12"/>
      <c r="C10" s="23"/>
      <c r="D10" s="23"/>
      <c r="E10" s="23"/>
      <c r="F10" s="21"/>
      <c r="G10" s="22"/>
    </row>
    <row r="11" spans="1:7" ht="15.75" thickBot="1" x14ac:dyDescent="0.3">
      <c r="A11" s="24" t="s">
        <v>179</v>
      </c>
      <c r="B11" s="25" t="s">
        <v>180</v>
      </c>
      <c r="C11" s="26">
        <v>923400</v>
      </c>
      <c r="D11" s="26">
        <v>923400</v>
      </c>
      <c r="E11" s="26">
        <v>847828.78</v>
      </c>
      <c r="F11" s="21">
        <f t="shared" ref="F11:F73" si="0">E11*100/D11</f>
        <v>91.815982239549484</v>
      </c>
      <c r="G11" s="27"/>
    </row>
    <row r="12" spans="1:7" ht="46.5" thickBot="1" x14ac:dyDescent="0.3">
      <c r="A12" s="24" t="s">
        <v>181</v>
      </c>
      <c r="B12" s="25" t="s">
        <v>182</v>
      </c>
      <c r="C12" s="26">
        <v>923400</v>
      </c>
      <c r="D12" s="26">
        <v>923400</v>
      </c>
      <c r="E12" s="26">
        <v>847828.78</v>
      </c>
      <c r="F12" s="21">
        <f t="shared" si="0"/>
        <v>91.815982239549484</v>
      </c>
      <c r="G12" s="27"/>
    </row>
    <row r="13" spans="1:7" ht="24" thickBot="1" x14ac:dyDescent="0.3">
      <c r="A13" s="24" t="s">
        <v>183</v>
      </c>
      <c r="B13" s="25" t="s">
        <v>184</v>
      </c>
      <c r="C13" s="26">
        <v>923400</v>
      </c>
      <c r="D13" s="26">
        <v>923400</v>
      </c>
      <c r="E13" s="26">
        <v>847828.78</v>
      </c>
      <c r="F13" s="21">
        <f t="shared" si="0"/>
        <v>91.815982239549484</v>
      </c>
      <c r="G13" s="27"/>
    </row>
    <row r="14" spans="1:7" ht="15.75" thickBot="1" x14ac:dyDescent="0.3">
      <c r="A14" s="24" t="s">
        <v>185</v>
      </c>
      <c r="B14" s="25" t="s">
        <v>186</v>
      </c>
      <c r="C14" s="26" t="s">
        <v>8</v>
      </c>
      <c r="D14" s="26" t="s">
        <v>8</v>
      </c>
      <c r="E14" s="26">
        <v>660115.79</v>
      </c>
      <c r="F14" s="21"/>
      <c r="G14" s="27"/>
    </row>
    <row r="15" spans="1:7" ht="35.25" thickBot="1" x14ac:dyDescent="0.3">
      <c r="A15" s="24" t="s">
        <v>187</v>
      </c>
      <c r="B15" s="25" t="s">
        <v>188</v>
      </c>
      <c r="C15" s="26" t="s">
        <v>8</v>
      </c>
      <c r="D15" s="26" t="s">
        <v>8</v>
      </c>
      <c r="E15" s="26">
        <v>187712.99</v>
      </c>
      <c r="F15" s="21"/>
      <c r="G15" s="27"/>
    </row>
    <row r="16" spans="1:7" ht="24" thickBot="1" x14ac:dyDescent="0.3">
      <c r="A16" s="24" t="s">
        <v>189</v>
      </c>
      <c r="B16" s="25" t="s">
        <v>190</v>
      </c>
      <c r="C16" s="26">
        <v>3732666.98</v>
      </c>
      <c r="D16" s="26">
        <v>3732666.98</v>
      </c>
      <c r="E16" s="26">
        <v>3053128.75</v>
      </c>
      <c r="F16" s="21">
        <f t="shared" si="0"/>
        <v>81.794833730385449</v>
      </c>
      <c r="G16" s="27"/>
    </row>
    <row r="17" spans="1:7" ht="46.5" thickBot="1" x14ac:dyDescent="0.3">
      <c r="A17" s="24" t="s">
        <v>181</v>
      </c>
      <c r="B17" s="25" t="s">
        <v>191</v>
      </c>
      <c r="C17" s="26">
        <v>3147697.38</v>
      </c>
      <c r="D17" s="26">
        <v>3147697.38</v>
      </c>
      <c r="E17" s="26">
        <v>2679899.09</v>
      </c>
      <c r="F17" s="21">
        <f t="shared" si="0"/>
        <v>85.138396944626237</v>
      </c>
      <c r="G17" s="27"/>
    </row>
    <row r="18" spans="1:7" ht="24" thickBot="1" x14ac:dyDescent="0.3">
      <c r="A18" s="24" t="s">
        <v>183</v>
      </c>
      <c r="B18" s="25" t="s">
        <v>192</v>
      </c>
      <c r="C18" s="26">
        <v>3147697.38</v>
      </c>
      <c r="D18" s="26">
        <v>3147697.38</v>
      </c>
      <c r="E18" s="26">
        <v>2679899.09</v>
      </c>
      <c r="F18" s="21">
        <f t="shared" si="0"/>
        <v>85.138396944626237</v>
      </c>
      <c r="G18" s="27"/>
    </row>
    <row r="19" spans="1:7" ht="15.75" thickBot="1" x14ac:dyDescent="0.3">
      <c r="A19" s="24" t="s">
        <v>185</v>
      </c>
      <c r="B19" s="25" t="s">
        <v>193</v>
      </c>
      <c r="C19" s="26" t="s">
        <v>8</v>
      </c>
      <c r="D19" s="26" t="s">
        <v>8</v>
      </c>
      <c r="E19" s="26">
        <v>2120674.09</v>
      </c>
      <c r="F19" s="21"/>
      <c r="G19" s="27"/>
    </row>
    <row r="20" spans="1:7" ht="35.25" thickBot="1" x14ac:dyDescent="0.3">
      <c r="A20" s="24" t="s">
        <v>187</v>
      </c>
      <c r="B20" s="25" t="s">
        <v>194</v>
      </c>
      <c r="C20" s="26" t="s">
        <v>8</v>
      </c>
      <c r="D20" s="26" t="s">
        <v>8</v>
      </c>
      <c r="E20" s="26">
        <v>559225</v>
      </c>
      <c r="F20" s="21"/>
      <c r="G20" s="27"/>
    </row>
    <row r="21" spans="1:7" ht="24" thickBot="1" x14ac:dyDescent="0.3">
      <c r="A21" s="24" t="s">
        <v>195</v>
      </c>
      <c r="B21" s="25" t="s">
        <v>196</v>
      </c>
      <c r="C21" s="26">
        <v>519364.55</v>
      </c>
      <c r="D21" s="26">
        <v>519364.55</v>
      </c>
      <c r="E21" s="26">
        <v>366541.66</v>
      </c>
      <c r="F21" s="21">
        <f t="shared" si="0"/>
        <v>70.575024806756645</v>
      </c>
      <c r="G21" s="27"/>
    </row>
    <row r="22" spans="1:7" ht="24" thickBot="1" x14ac:dyDescent="0.3">
      <c r="A22" s="24" t="s">
        <v>197</v>
      </c>
      <c r="B22" s="25" t="s">
        <v>198</v>
      </c>
      <c r="C22" s="26">
        <v>519364.55</v>
      </c>
      <c r="D22" s="26">
        <v>519364.55</v>
      </c>
      <c r="E22" s="26">
        <v>366541.66</v>
      </c>
      <c r="F22" s="21">
        <f t="shared" si="0"/>
        <v>70.575024806756645</v>
      </c>
      <c r="G22" s="27"/>
    </row>
    <row r="23" spans="1:7" ht="24" thickBot="1" x14ac:dyDescent="0.3">
      <c r="A23" s="24" t="s">
        <v>199</v>
      </c>
      <c r="B23" s="25" t="s">
        <v>200</v>
      </c>
      <c r="C23" s="26" t="s">
        <v>8</v>
      </c>
      <c r="D23" s="26" t="s">
        <v>8</v>
      </c>
      <c r="E23" s="26">
        <v>92534.31</v>
      </c>
      <c r="F23" s="21"/>
      <c r="G23" s="27"/>
    </row>
    <row r="24" spans="1:7" ht="15.75" thickBot="1" x14ac:dyDescent="0.3">
      <c r="A24" s="24" t="s">
        <v>201</v>
      </c>
      <c r="B24" s="25" t="s">
        <v>202</v>
      </c>
      <c r="C24" s="26" t="s">
        <v>8</v>
      </c>
      <c r="D24" s="26" t="s">
        <v>8</v>
      </c>
      <c r="E24" s="26">
        <v>274007.34999999998</v>
      </c>
      <c r="F24" s="21"/>
      <c r="G24" s="27"/>
    </row>
    <row r="25" spans="1:7" ht="15.75" thickBot="1" x14ac:dyDescent="0.3">
      <c r="A25" s="24" t="s">
        <v>203</v>
      </c>
      <c r="B25" s="25" t="s">
        <v>204</v>
      </c>
      <c r="C25" s="26">
        <v>65605.05</v>
      </c>
      <c r="D25" s="26">
        <v>65605.05</v>
      </c>
      <c r="E25" s="26">
        <v>6688</v>
      </c>
      <c r="F25" s="21">
        <f t="shared" si="0"/>
        <v>10.194337173738912</v>
      </c>
      <c r="G25" s="27"/>
    </row>
    <row r="26" spans="1:7" ht="15.75" thickBot="1" x14ac:dyDescent="0.3">
      <c r="A26" s="24" t="s">
        <v>205</v>
      </c>
      <c r="B26" s="25" t="s">
        <v>206</v>
      </c>
      <c r="C26" s="26">
        <v>65605.05</v>
      </c>
      <c r="D26" s="26">
        <v>65605.05</v>
      </c>
      <c r="E26" s="26">
        <v>6688</v>
      </c>
      <c r="F26" s="21">
        <f t="shared" si="0"/>
        <v>10.194337173738912</v>
      </c>
      <c r="G26" s="27"/>
    </row>
    <row r="27" spans="1:7" ht="15.75" thickBot="1" x14ac:dyDescent="0.3">
      <c r="A27" s="24" t="s">
        <v>207</v>
      </c>
      <c r="B27" s="25" t="s">
        <v>208</v>
      </c>
      <c r="C27" s="26" t="s">
        <v>8</v>
      </c>
      <c r="D27" s="26" t="s">
        <v>8</v>
      </c>
      <c r="E27" s="26">
        <v>5600</v>
      </c>
      <c r="F27" s="21"/>
      <c r="G27" s="27"/>
    </row>
    <row r="28" spans="1:7" ht="15.75" thickBot="1" x14ac:dyDescent="0.3">
      <c r="A28" s="24" t="s">
        <v>209</v>
      </c>
      <c r="B28" s="25" t="s">
        <v>210</v>
      </c>
      <c r="C28" s="26" t="s">
        <v>8</v>
      </c>
      <c r="D28" s="26" t="s">
        <v>8</v>
      </c>
      <c r="E28" s="26">
        <v>1088</v>
      </c>
      <c r="F28" s="21"/>
      <c r="G28" s="27"/>
    </row>
    <row r="29" spans="1:7" ht="15.75" thickBot="1" x14ac:dyDescent="0.3">
      <c r="A29" s="24" t="s">
        <v>211</v>
      </c>
      <c r="B29" s="25" t="s">
        <v>212</v>
      </c>
      <c r="C29" s="26">
        <v>206392.84</v>
      </c>
      <c r="D29" s="26">
        <v>206392.84</v>
      </c>
      <c r="E29" s="26">
        <v>97588.75</v>
      </c>
      <c r="F29" s="21">
        <f t="shared" si="0"/>
        <v>47.283011368030017</v>
      </c>
      <c r="G29" s="27"/>
    </row>
    <row r="30" spans="1:7" ht="24" thickBot="1" x14ac:dyDescent="0.3">
      <c r="A30" s="24" t="s">
        <v>195</v>
      </c>
      <c r="B30" s="25" t="s">
        <v>213</v>
      </c>
      <c r="C30" s="26">
        <v>206392.84</v>
      </c>
      <c r="D30" s="26">
        <v>206392.84</v>
      </c>
      <c r="E30" s="26">
        <v>97588.75</v>
      </c>
      <c r="F30" s="21">
        <f t="shared" si="0"/>
        <v>47.283011368030017</v>
      </c>
      <c r="G30" s="27"/>
    </row>
    <row r="31" spans="1:7" ht="24" thickBot="1" x14ac:dyDescent="0.3">
      <c r="A31" s="24" t="s">
        <v>197</v>
      </c>
      <c r="B31" s="25" t="s">
        <v>214</v>
      </c>
      <c r="C31" s="26">
        <v>206392.84</v>
      </c>
      <c r="D31" s="26">
        <v>206392.84</v>
      </c>
      <c r="E31" s="26">
        <v>97588.75</v>
      </c>
      <c r="F31" s="21">
        <f t="shared" si="0"/>
        <v>47.283011368030017</v>
      </c>
      <c r="G31" s="27"/>
    </row>
    <row r="32" spans="1:7" ht="15.75" thickBot="1" x14ac:dyDescent="0.3">
      <c r="A32" s="24" t="s">
        <v>201</v>
      </c>
      <c r="B32" s="25" t="s">
        <v>215</v>
      </c>
      <c r="C32" s="26" t="s">
        <v>8</v>
      </c>
      <c r="D32" s="26" t="s">
        <v>8</v>
      </c>
      <c r="E32" s="26">
        <v>97588.75</v>
      </c>
      <c r="F32" s="21"/>
      <c r="G32" s="27"/>
    </row>
    <row r="33" spans="1:7" ht="15.75" thickBot="1" x14ac:dyDescent="0.3">
      <c r="A33" s="24" t="s">
        <v>48</v>
      </c>
      <c r="B33" s="25" t="s">
        <v>216</v>
      </c>
      <c r="C33" s="26">
        <v>11225</v>
      </c>
      <c r="D33" s="26">
        <v>11225</v>
      </c>
      <c r="E33" s="26">
        <v>11225</v>
      </c>
      <c r="F33" s="21">
        <f t="shared" si="0"/>
        <v>100</v>
      </c>
      <c r="G33" s="27"/>
    </row>
    <row r="34" spans="1:7" ht="24" thickBot="1" x14ac:dyDescent="0.3">
      <c r="A34" s="24" t="s">
        <v>195</v>
      </c>
      <c r="B34" s="25" t="s">
        <v>217</v>
      </c>
      <c r="C34" s="26">
        <v>11225</v>
      </c>
      <c r="D34" s="26">
        <v>11225</v>
      </c>
      <c r="E34" s="26">
        <v>11225</v>
      </c>
      <c r="F34" s="21">
        <f t="shared" si="0"/>
        <v>100</v>
      </c>
      <c r="G34" s="27"/>
    </row>
    <row r="35" spans="1:7" ht="24" thickBot="1" x14ac:dyDescent="0.3">
      <c r="A35" s="24" t="s">
        <v>197</v>
      </c>
      <c r="B35" s="25" t="s">
        <v>218</v>
      </c>
      <c r="C35" s="26">
        <v>11225</v>
      </c>
      <c r="D35" s="26">
        <v>11225</v>
      </c>
      <c r="E35" s="26">
        <v>11225</v>
      </c>
      <c r="F35" s="21">
        <f t="shared" si="0"/>
        <v>100</v>
      </c>
      <c r="G35" s="27"/>
    </row>
    <row r="36" spans="1:7" ht="15.75" thickBot="1" x14ac:dyDescent="0.3">
      <c r="A36" s="24" t="s">
        <v>201</v>
      </c>
      <c r="B36" s="25" t="s">
        <v>219</v>
      </c>
      <c r="C36" s="26" t="s">
        <v>8</v>
      </c>
      <c r="D36" s="26" t="s">
        <v>8</v>
      </c>
      <c r="E36" s="26">
        <v>11225</v>
      </c>
      <c r="F36" s="21"/>
      <c r="G36" s="27"/>
    </row>
    <row r="37" spans="1:7" ht="24" thickBot="1" x14ac:dyDescent="0.3">
      <c r="A37" s="24" t="s">
        <v>220</v>
      </c>
      <c r="B37" s="25" t="s">
        <v>221</v>
      </c>
      <c r="C37" s="26">
        <v>60000</v>
      </c>
      <c r="D37" s="26">
        <v>60000</v>
      </c>
      <c r="E37" s="26">
        <v>34523</v>
      </c>
      <c r="F37" s="21">
        <f t="shared" si="0"/>
        <v>57.538333333333334</v>
      </c>
      <c r="G37" s="27"/>
    </row>
    <row r="38" spans="1:7" ht="24" thickBot="1" x14ac:dyDescent="0.3">
      <c r="A38" s="24" t="s">
        <v>195</v>
      </c>
      <c r="B38" s="25" t="s">
        <v>222</v>
      </c>
      <c r="C38" s="26">
        <v>60000</v>
      </c>
      <c r="D38" s="26">
        <v>60000</v>
      </c>
      <c r="E38" s="26">
        <v>34523</v>
      </c>
      <c r="F38" s="21">
        <f t="shared" si="0"/>
        <v>57.538333333333334</v>
      </c>
      <c r="G38" s="27"/>
    </row>
    <row r="39" spans="1:7" ht="24" thickBot="1" x14ac:dyDescent="0.3">
      <c r="A39" s="24" t="s">
        <v>197</v>
      </c>
      <c r="B39" s="25" t="s">
        <v>223</v>
      </c>
      <c r="C39" s="26">
        <v>60000</v>
      </c>
      <c r="D39" s="26">
        <v>60000</v>
      </c>
      <c r="E39" s="26">
        <v>34523</v>
      </c>
      <c r="F39" s="21">
        <f t="shared" si="0"/>
        <v>57.538333333333334</v>
      </c>
      <c r="G39" s="27"/>
    </row>
    <row r="40" spans="1:7" ht="15.75" thickBot="1" x14ac:dyDescent="0.3">
      <c r="A40" s="24" t="s">
        <v>201</v>
      </c>
      <c r="B40" s="25" t="s">
        <v>224</v>
      </c>
      <c r="C40" s="26" t="s">
        <v>8</v>
      </c>
      <c r="D40" s="26" t="s">
        <v>8</v>
      </c>
      <c r="E40" s="26">
        <v>34523</v>
      </c>
      <c r="F40" s="21"/>
      <c r="G40" s="27"/>
    </row>
    <row r="41" spans="1:7" ht="15.75" thickBot="1" x14ac:dyDescent="0.3">
      <c r="A41" s="24" t="s">
        <v>225</v>
      </c>
      <c r="B41" s="25" t="s">
        <v>226</v>
      </c>
      <c r="C41" s="26">
        <v>1085662.6399999999</v>
      </c>
      <c r="D41" s="26">
        <v>1085662.6399999999</v>
      </c>
      <c r="E41" s="26">
        <v>731900.49</v>
      </c>
      <c r="F41" s="21">
        <f t="shared" si="0"/>
        <v>67.415094066421972</v>
      </c>
      <c r="G41" s="27"/>
    </row>
    <row r="42" spans="1:7" ht="24" thickBot="1" x14ac:dyDescent="0.3">
      <c r="A42" s="24" t="s">
        <v>195</v>
      </c>
      <c r="B42" s="25" t="s">
        <v>227</v>
      </c>
      <c r="C42" s="26">
        <v>1085662.6399999999</v>
      </c>
      <c r="D42" s="26">
        <v>1085662.6399999999</v>
      </c>
      <c r="E42" s="26">
        <v>731900.49</v>
      </c>
      <c r="F42" s="21">
        <f t="shared" si="0"/>
        <v>67.415094066421972</v>
      </c>
      <c r="G42" s="27"/>
    </row>
    <row r="43" spans="1:7" ht="24" thickBot="1" x14ac:dyDescent="0.3">
      <c r="A43" s="24" t="s">
        <v>197</v>
      </c>
      <c r="B43" s="25" t="s">
        <v>228</v>
      </c>
      <c r="C43" s="26">
        <v>1085662.6399999999</v>
      </c>
      <c r="D43" s="26">
        <v>1085662.6399999999</v>
      </c>
      <c r="E43" s="26">
        <v>731900.49</v>
      </c>
      <c r="F43" s="21">
        <f t="shared" si="0"/>
        <v>67.415094066421972</v>
      </c>
      <c r="G43" s="27"/>
    </row>
    <row r="44" spans="1:7" ht="15.75" thickBot="1" x14ac:dyDescent="0.3">
      <c r="A44" s="24" t="s">
        <v>201</v>
      </c>
      <c r="B44" s="25" t="s">
        <v>229</v>
      </c>
      <c r="C44" s="26" t="s">
        <v>8</v>
      </c>
      <c r="D44" s="26" t="s">
        <v>8</v>
      </c>
      <c r="E44" s="26">
        <v>731900.49</v>
      </c>
      <c r="F44" s="21"/>
      <c r="G44" s="27"/>
    </row>
    <row r="45" spans="1:7" ht="35.25" thickBot="1" x14ac:dyDescent="0.3">
      <c r="A45" s="24" t="s">
        <v>230</v>
      </c>
      <c r="B45" s="25" t="s">
        <v>231</v>
      </c>
      <c r="C45" s="26">
        <v>6300766</v>
      </c>
      <c r="D45" s="26">
        <v>6300766</v>
      </c>
      <c r="E45" s="26">
        <v>3181107.32</v>
      </c>
      <c r="F45" s="21">
        <f t="shared" si="0"/>
        <v>50.487628329634845</v>
      </c>
      <c r="G45" s="27"/>
    </row>
    <row r="46" spans="1:7" ht="24" thickBot="1" x14ac:dyDescent="0.3">
      <c r="A46" s="24" t="s">
        <v>195</v>
      </c>
      <c r="B46" s="25" t="s">
        <v>232</v>
      </c>
      <c r="C46" s="26">
        <v>6300766</v>
      </c>
      <c r="D46" s="26">
        <v>6300766</v>
      </c>
      <c r="E46" s="26">
        <v>3181107.32</v>
      </c>
      <c r="F46" s="21">
        <f t="shared" si="0"/>
        <v>50.487628329634845</v>
      </c>
      <c r="G46" s="27"/>
    </row>
    <row r="47" spans="1:7" ht="24" thickBot="1" x14ac:dyDescent="0.3">
      <c r="A47" s="24" t="s">
        <v>197</v>
      </c>
      <c r="B47" s="25" t="s">
        <v>233</v>
      </c>
      <c r="C47" s="26">
        <v>6300766</v>
      </c>
      <c r="D47" s="26">
        <v>6300766</v>
      </c>
      <c r="E47" s="26">
        <v>3181107.32</v>
      </c>
      <c r="F47" s="21">
        <f t="shared" si="0"/>
        <v>50.487628329634845</v>
      </c>
      <c r="G47" s="27"/>
    </row>
    <row r="48" spans="1:7" ht="15.75" thickBot="1" x14ac:dyDescent="0.3">
      <c r="A48" s="24" t="s">
        <v>201</v>
      </c>
      <c r="B48" s="25" t="s">
        <v>234</v>
      </c>
      <c r="C48" s="26" t="s">
        <v>8</v>
      </c>
      <c r="D48" s="26" t="s">
        <v>8</v>
      </c>
      <c r="E48" s="26">
        <v>3181107.32</v>
      </c>
      <c r="F48" s="21"/>
      <c r="G48" s="27"/>
    </row>
    <row r="49" spans="1:7" ht="15.75" thickBot="1" x14ac:dyDescent="0.3">
      <c r="A49" s="24" t="s">
        <v>225</v>
      </c>
      <c r="B49" s="25" t="s">
        <v>235</v>
      </c>
      <c r="C49" s="26">
        <v>2538501.31</v>
      </c>
      <c r="D49" s="26">
        <v>2538501.31</v>
      </c>
      <c r="E49" s="26">
        <v>1999500.01</v>
      </c>
      <c r="F49" s="21">
        <f t="shared" si="0"/>
        <v>78.766948124994272</v>
      </c>
      <c r="G49" s="27"/>
    </row>
    <row r="50" spans="1:7" ht="24" thickBot="1" x14ac:dyDescent="0.3">
      <c r="A50" s="24" t="s">
        <v>195</v>
      </c>
      <c r="B50" s="25" t="s">
        <v>236</v>
      </c>
      <c r="C50" s="26">
        <v>2538501.31</v>
      </c>
      <c r="D50" s="26">
        <v>2538501.31</v>
      </c>
      <c r="E50" s="26">
        <v>1999500.01</v>
      </c>
      <c r="F50" s="21">
        <f t="shared" si="0"/>
        <v>78.766948124994272</v>
      </c>
      <c r="G50" s="27"/>
    </row>
    <row r="51" spans="1:7" ht="24" thickBot="1" x14ac:dyDescent="0.3">
      <c r="A51" s="24" t="s">
        <v>197</v>
      </c>
      <c r="B51" s="25" t="s">
        <v>237</v>
      </c>
      <c r="C51" s="26">
        <v>2538501.31</v>
      </c>
      <c r="D51" s="26">
        <v>2538501.31</v>
      </c>
      <c r="E51" s="26">
        <v>1999500.01</v>
      </c>
      <c r="F51" s="21">
        <f t="shared" si="0"/>
        <v>78.766948124994272</v>
      </c>
      <c r="G51" s="27"/>
    </row>
    <row r="52" spans="1:7" ht="15.75" thickBot="1" x14ac:dyDescent="0.3">
      <c r="A52" s="24" t="s">
        <v>201</v>
      </c>
      <c r="B52" s="25" t="s">
        <v>238</v>
      </c>
      <c r="C52" s="26" t="s">
        <v>8</v>
      </c>
      <c r="D52" s="26" t="s">
        <v>8</v>
      </c>
      <c r="E52" s="26">
        <v>1999500.01</v>
      </c>
      <c r="F52" s="21"/>
      <c r="G52" s="27"/>
    </row>
    <row r="53" spans="1:7" ht="15.75" thickBot="1" x14ac:dyDescent="0.3">
      <c r="A53" s="24" t="s">
        <v>48</v>
      </c>
      <c r="B53" s="25" t="s">
        <v>239</v>
      </c>
      <c r="C53" s="26">
        <v>300000</v>
      </c>
      <c r="D53" s="26">
        <v>300000</v>
      </c>
      <c r="E53" s="26">
        <v>225000</v>
      </c>
      <c r="F53" s="21">
        <f t="shared" si="0"/>
        <v>75</v>
      </c>
      <c r="G53" s="27"/>
    </row>
    <row r="54" spans="1:7" ht="24" thickBot="1" x14ac:dyDescent="0.3">
      <c r="A54" s="24" t="s">
        <v>195</v>
      </c>
      <c r="B54" s="25" t="s">
        <v>240</v>
      </c>
      <c r="C54" s="26">
        <v>300000</v>
      </c>
      <c r="D54" s="26">
        <v>300000</v>
      </c>
      <c r="E54" s="26">
        <v>225000</v>
      </c>
      <c r="F54" s="21">
        <f t="shared" si="0"/>
        <v>75</v>
      </c>
      <c r="G54" s="27"/>
    </row>
    <row r="55" spans="1:7" ht="24" thickBot="1" x14ac:dyDescent="0.3">
      <c r="A55" s="24" t="s">
        <v>197</v>
      </c>
      <c r="B55" s="25" t="s">
        <v>241</v>
      </c>
      <c r="C55" s="26">
        <v>300000</v>
      </c>
      <c r="D55" s="26">
        <v>300000</v>
      </c>
      <c r="E55" s="26">
        <v>225000</v>
      </c>
      <c r="F55" s="21">
        <f t="shared" si="0"/>
        <v>75</v>
      </c>
      <c r="G55" s="27"/>
    </row>
    <row r="56" spans="1:7" ht="15.75" thickBot="1" x14ac:dyDescent="0.3">
      <c r="A56" s="24" t="s">
        <v>201</v>
      </c>
      <c r="B56" s="25" t="s">
        <v>242</v>
      </c>
      <c r="C56" s="26" t="s">
        <v>8</v>
      </c>
      <c r="D56" s="26" t="s">
        <v>8</v>
      </c>
      <c r="E56" s="26">
        <v>225000</v>
      </c>
      <c r="F56" s="21"/>
      <c r="G56" s="27"/>
    </row>
    <row r="57" spans="1:7" ht="15.75" thickBot="1" x14ac:dyDescent="0.3">
      <c r="A57" s="24" t="s">
        <v>243</v>
      </c>
      <c r="B57" s="25" t="s">
        <v>244</v>
      </c>
      <c r="C57" s="26">
        <v>357083.27</v>
      </c>
      <c r="D57" s="26">
        <v>357083.27</v>
      </c>
      <c r="E57" s="26">
        <v>323777.98</v>
      </c>
      <c r="F57" s="21">
        <f t="shared" si="0"/>
        <v>90.67296263977866</v>
      </c>
      <c r="G57" s="27"/>
    </row>
    <row r="58" spans="1:7" ht="24" thickBot="1" x14ac:dyDescent="0.3">
      <c r="A58" s="24" t="s">
        <v>195</v>
      </c>
      <c r="B58" s="25" t="s">
        <v>245</v>
      </c>
      <c r="C58" s="26">
        <v>357083.27</v>
      </c>
      <c r="D58" s="26">
        <v>357083.27</v>
      </c>
      <c r="E58" s="26">
        <v>323777.98</v>
      </c>
      <c r="F58" s="21">
        <f t="shared" si="0"/>
        <v>90.67296263977866</v>
      </c>
      <c r="G58" s="27"/>
    </row>
    <row r="59" spans="1:7" ht="24" thickBot="1" x14ac:dyDescent="0.3">
      <c r="A59" s="24" t="s">
        <v>197</v>
      </c>
      <c r="B59" s="25" t="s">
        <v>246</v>
      </c>
      <c r="C59" s="26">
        <v>357083.27</v>
      </c>
      <c r="D59" s="26">
        <v>357083.27</v>
      </c>
      <c r="E59" s="26">
        <v>323777.98</v>
      </c>
      <c r="F59" s="21">
        <f t="shared" si="0"/>
        <v>90.67296263977866</v>
      </c>
      <c r="G59" s="27"/>
    </row>
    <row r="60" spans="1:7" ht="15.75" thickBot="1" x14ac:dyDescent="0.3">
      <c r="A60" s="24" t="s">
        <v>201</v>
      </c>
      <c r="B60" s="25" t="s">
        <v>247</v>
      </c>
      <c r="C60" s="26" t="s">
        <v>8</v>
      </c>
      <c r="D60" s="26" t="s">
        <v>8</v>
      </c>
      <c r="E60" s="26">
        <v>323777.98</v>
      </c>
      <c r="F60" s="21"/>
      <c r="G60" s="27"/>
    </row>
    <row r="61" spans="1:7" ht="15.75" thickBot="1" x14ac:dyDescent="0.3">
      <c r="A61" s="24" t="s">
        <v>248</v>
      </c>
      <c r="B61" s="25" t="s">
        <v>249</v>
      </c>
      <c r="C61" s="26">
        <v>229200</v>
      </c>
      <c r="D61" s="26">
        <v>229200</v>
      </c>
      <c r="E61" s="26">
        <v>39243.29</v>
      </c>
      <c r="F61" s="21">
        <f t="shared" si="0"/>
        <v>17.121854275741711</v>
      </c>
      <c r="G61" s="27"/>
    </row>
    <row r="62" spans="1:7" ht="24" thickBot="1" x14ac:dyDescent="0.3">
      <c r="A62" s="24" t="s">
        <v>195</v>
      </c>
      <c r="B62" s="25" t="s">
        <v>250</v>
      </c>
      <c r="C62" s="26">
        <v>229200</v>
      </c>
      <c r="D62" s="26">
        <v>229200</v>
      </c>
      <c r="E62" s="26">
        <v>39243.29</v>
      </c>
      <c r="F62" s="21">
        <f t="shared" si="0"/>
        <v>17.121854275741711</v>
      </c>
      <c r="G62" s="27"/>
    </row>
    <row r="63" spans="1:7" ht="24" thickBot="1" x14ac:dyDescent="0.3">
      <c r="A63" s="24" t="s">
        <v>197</v>
      </c>
      <c r="B63" s="25" t="s">
        <v>251</v>
      </c>
      <c r="C63" s="26">
        <v>229200</v>
      </c>
      <c r="D63" s="26">
        <v>229200</v>
      </c>
      <c r="E63" s="26">
        <v>39243.29</v>
      </c>
      <c r="F63" s="21">
        <f t="shared" si="0"/>
        <v>17.121854275741711</v>
      </c>
      <c r="G63" s="27"/>
    </row>
    <row r="64" spans="1:7" ht="15.75" thickBot="1" x14ac:dyDescent="0.3">
      <c r="A64" s="24" t="s">
        <v>201</v>
      </c>
      <c r="B64" s="25" t="s">
        <v>252</v>
      </c>
      <c r="C64" s="26" t="s">
        <v>8</v>
      </c>
      <c r="D64" s="26" t="s">
        <v>8</v>
      </c>
      <c r="E64" s="26">
        <v>39243.29</v>
      </c>
      <c r="F64" s="21"/>
      <c r="G64" s="27"/>
    </row>
    <row r="65" spans="1:7" ht="15.75" thickBot="1" x14ac:dyDescent="0.3">
      <c r="A65" s="24" t="s">
        <v>48</v>
      </c>
      <c r="B65" s="25" t="s">
        <v>253</v>
      </c>
      <c r="C65" s="26">
        <v>77700</v>
      </c>
      <c r="D65" s="26">
        <v>77700</v>
      </c>
      <c r="E65" s="26">
        <v>77694</v>
      </c>
      <c r="F65" s="21">
        <f t="shared" si="0"/>
        <v>99.992277992277991</v>
      </c>
      <c r="G65" s="27"/>
    </row>
    <row r="66" spans="1:7" ht="24" thickBot="1" x14ac:dyDescent="0.3">
      <c r="A66" s="24" t="s">
        <v>254</v>
      </c>
      <c r="B66" s="25" t="s">
        <v>255</v>
      </c>
      <c r="C66" s="26">
        <v>77700</v>
      </c>
      <c r="D66" s="26">
        <v>77700</v>
      </c>
      <c r="E66" s="26">
        <v>77694</v>
      </c>
      <c r="F66" s="21">
        <f t="shared" si="0"/>
        <v>99.992277992277991</v>
      </c>
      <c r="G66" s="27"/>
    </row>
    <row r="67" spans="1:7" ht="46.5" thickBot="1" x14ac:dyDescent="0.3">
      <c r="A67" s="24" t="s">
        <v>256</v>
      </c>
      <c r="B67" s="25" t="s">
        <v>257</v>
      </c>
      <c r="C67" s="26">
        <v>77700</v>
      </c>
      <c r="D67" s="26">
        <v>77700</v>
      </c>
      <c r="E67" s="26">
        <v>77694</v>
      </c>
      <c r="F67" s="21">
        <f t="shared" si="0"/>
        <v>99.992277992277991</v>
      </c>
      <c r="G67" s="27"/>
    </row>
    <row r="68" spans="1:7" ht="24" thickBot="1" x14ac:dyDescent="0.3">
      <c r="A68" s="24" t="s">
        <v>258</v>
      </c>
      <c r="B68" s="25" t="s">
        <v>259</v>
      </c>
      <c r="C68" s="26" t="s">
        <v>8</v>
      </c>
      <c r="D68" s="26" t="s">
        <v>8</v>
      </c>
      <c r="E68" s="26">
        <v>77694</v>
      </c>
      <c r="F68" s="21"/>
      <c r="G68" s="27"/>
    </row>
    <row r="69" spans="1:7" ht="15.75" thickBot="1" x14ac:dyDescent="0.3">
      <c r="A69" s="24" t="s">
        <v>260</v>
      </c>
      <c r="B69" s="25" t="s">
        <v>261</v>
      </c>
      <c r="C69" s="26">
        <v>225344.9</v>
      </c>
      <c r="D69" s="26">
        <v>225344.9</v>
      </c>
      <c r="E69" s="26">
        <v>225344.9</v>
      </c>
      <c r="F69" s="21">
        <f t="shared" si="0"/>
        <v>100</v>
      </c>
      <c r="G69" s="27"/>
    </row>
    <row r="70" spans="1:7" ht="24" thickBot="1" x14ac:dyDescent="0.3">
      <c r="A70" s="24" t="s">
        <v>195</v>
      </c>
      <c r="B70" s="25" t="s">
        <v>262</v>
      </c>
      <c r="C70" s="26">
        <v>225344.9</v>
      </c>
      <c r="D70" s="26">
        <v>225344.9</v>
      </c>
      <c r="E70" s="26">
        <v>225344.9</v>
      </c>
      <c r="F70" s="21">
        <f t="shared" si="0"/>
        <v>100</v>
      </c>
      <c r="G70" s="27"/>
    </row>
    <row r="71" spans="1:7" ht="24" thickBot="1" x14ac:dyDescent="0.3">
      <c r="A71" s="24" t="s">
        <v>197</v>
      </c>
      <c r="B71" s="25" t="s">
        <v>263</v>
      </c>
      <c r="C71" s="26">
        <v>225344.9</v>
      </c>
      <c r="D71" s="26">
        <v>225344.9</v>
      </c>
      <c r="E71" s="26">
        <v>225344.9</v>
      </c>
      <c r="F71" s="21">
        <f t="shared" si="0"/>
        <v>100</v>
      </c>
      <c r="G71" s="27"/>
    </row>
    <row r="72" spans="1:7" ht="15.75" thickBot="1" x14ac:dyDescent="0.3">
      <c r="A72" s="24" t="s">
        <v>201</v>
      </c>
      <c r="B72" s="25" t="s">
        <v>264</v>
      </c>
      <c r="C72" s="26" t="s">
        <v>8</v>
      </c>
      <c r="D72" s="26" t="s">
        <v>8</v>
      </c>
      <c r="E72" s="26">
        <v>225344.9</v>
      </c>
      <c r="F72" s="21"/>
      <c r="G72" s="27"/>
    </row>
    <row r="73" spans="1:7" ht="24" thickBot="1" x14ac:dyDescent="0.3">
      <c r="A73" s="24" t="s">
        <v>265</v>
      </c>
      <c r="B73" s="25" t="s">
        <v>266</v>
      </c>
      <c r="C73" s="26">
        <v>624698.53</v>
      </c>
      <c r="D73" s="26">
        <v>624698.53</v>
      </c>
      <c r="E73" s="26">
        <v>474156.89</v>
      </c>
      <c r="F73" s="21">
        <f t="shared" si="0"/>
        <v>75.901713743427564</v>
      </c>
      <c r="G73" s="27"/>
    </row>
    <row r="74" spans="1:7" ht="24" thickBot="1" x14ac:dyDescent="0.3">
      <c r="A74" s="24" t="s">
        <v>195</v>
      </c>
      <c r="B74" s="25" t="s">
        <v>267</v>
      </c>
      <c r="C74" s="26">
        <v>624698.53</v>
      </c>
      <c r="D74" s="26">
        <v>624698.53</v>
      </c>
      <c r="E74" s="26">
        <v>474156.89</v>
      </c>
      <c r="F74" s="21">
        <f t="shared" ref="F74:F110" si="1">E74*100/D74</f>
        <v>75.901713743427564</v>
      </c>
      <c r="G74" s="27"/>
    </row>
    <row r="75" spans="1:7" ht="24" thickBot="1" x14ac:dyDescent="0.3">
      <c r="A75" s="24" t="s">
        <v>197</v>
      </c>
      <c r="B75" s="25" t="s">
        <v>268</v>
      </c>
      <c r="C75" s="26">
        <v>624698.53</v>
      </c>
      <c r="D75" s="26">
        <v>624698.53</v>
      </c>
      <c r="E75" s="26">
        <v>474156.89</v>
      </c>
      <c r="F75" s="21">
        <f t="shared" si="1"/>
        <v>75.901713743427564</v>
      </c>
      <c r="G75" s="27"/>
    </row>
    <row r="76" spans="1:7" ht="15.75" thickBot="1" x14ac:dyDescent="0.3">
      <c r="A76" s="24" t="s">
        <v>201</v>
      </c>
      <c r="B76" s="25" t="s">
        <v>269</v>
      </c>
      <c r="C76" s="26" t="s">
        <v>8</v>
      </c>
      <c r="D76" s="26" t="s">
        <v>8</v>
      </c>
      <c r="E76" s="26">
        <v>474156.89</v>
      </c>
      <c r="F76" s="21"/>
      <c r="G76" s="27"/>
    </row>
    <row r="77" spans="1:7" ht="15.75" thickBot="1" x14ac:dyDescent="0.3">
      <c r="A77" s="24" t="s">
        <v>48</v>
      </c>
      <c r="B77" s="25" t="s">
        <v>270</v>
      </c>
      <c r="C77" s="26">
        <v>4996130</v>
      </c>
      <c r="D77" s="26">
        <v>4996130</v>
      </c>
      <c r="E77" s="26">
        <v>2918625.06</v>
      </c>
      <c r="F77" s="21">
        <f t="shared" si="1"/>
        <v>58.417716512580739</v>
      </c>
      <c r="G77" s="27"/>
    </row>
    <row r="78" spans="1:7" ht="24" thickBot="1" x14ac:dyDescent="0.3">
      <c r="A78" s="24" t="s">
        <v>195</v>
      </c>
      <c r="B78" s="25" t="s">
        <v>271</v>
      </c>
      <c r="C78" s="26">
        <v>4996130</v>
      </c>
      <c r="D78" s="26">
        <v>4996130</v>
      </c>
      <c r="E78" s="26">
        <v>2918625.06</v>
      </c>
      <c r="F78" s="21">
        <f t="shared" si="1"/>
        <v>58.417716512580739</v>
      </c>
      <c r="G78" s="27"/>
    </row>
    <row r="79" spans="1:7" ht="24" thickBot="1" x14ac:dyDescent="0.3">
      <c r="A79" s="24" t="s">
        <v>197</v>
      </c>
      <c r="B79" s="25" t="s">
        <v>272</v>
      </c>
      <c r="C79" s="26">
        <v>4996130</v>
      </c>
      <c r="D79" s="26">
        <v>4996130</v>
      </c>
      <c r="E79" s="26">
        <v>2918625.06</v>
      </c>
      <c r="F79" s="21">
        <f t="shared" si="1"/>
        <v>58.417716512580739</v>
      </c>
      <c r="G79" s="27"/>
    </row>
    <row r="80" spans="1:7" ht="15.75" thickBot="1" x14ac:dyDescent="0.3">
      <c r="A80" s="24" t="s">
        <v>201</v>
      </c>
      <c r="B80" s="25" t="s">
        <v>273</v>
      </c>
      <c r="C80" s="26" t="s">
        <v>8</v>
      </c>
      <c r="D80" s="26" t="s">
        <v>8</v>
      </c>
      <c r="E80" s="26">
        <v>2918625.06</v>
      </c>
      <c r="F80" s="21"/>
      <c r="G80" s="27"/>
    </row>
    <row r="81" spans="1:7" ht="24" thickBot="1" x14ac:dyDescent="0.3">
      <c r="A81" s="24" t="s">
        <v>274</v>
      </c>
      <c r="B81" s="25" t="s">
        <v>275</v>
      </c>
      <c r="C81" s="26">
        <v>4154475.93</v>
      </c>
      <c r="D81" s="26">
        <v>4154475.93</v>
      </c>
      <c r="E81" s="26">
        <v>2045741.52</v>
      </c>
      <c r="F81" s="21">
        <f t="shared" si="1"/>
        <v>49.241867192620852</v>
      </c>
      <c r="G81" s="27"/>
    </row>
    <row r="82" spans="1:7" ht="24" thickBot="1" x14ac:dyDescent="0.3">
      <c r="A82" s="24" t="s">
        <v>195</v>
      </c>
      <c r="B82" s="25" t="s">
        <v>276</v>
      </c>
      <c r="C82" s="26">
        <v>3478209.47</v>
      </c>
      <c r="D82" s="26">
        <v>3478209.47</v>
      </c>
      <c r="E82" s="26">
        <v>2005041.52</v>
      </c>
      <c r="F82" s="21">
        <f t="shared" si="1"/>
        <v>57.645795553538065</v>
      </c>
      <c r="G82" s="27"/>
    </row>
    <row r="83" spans="1:7" ht="24" thickBot="1" x14ac:dyDescent="0.3">
      <c r="A83" s="24" t="s">
        <v>197</v>
      </c>
      <c r="B83" s="25" t="s">
        <v>277</v>
      </c>
      <c r="C83" s="26">
        <v>3478209.47</v>
      </c>
      <c r="D83" s="26">
        <v>3478209.47</v>
      </c>
      <c r="E83" s="26">
        <v>2005041.52</v>
      </c>
      <c r="F83" s="21">
        <f t="shared" si="1"/>
        <v>57.645795553538065</v>
      </c>
      <c r="G83" s="27"/>
    </row>
    <row r="84" spans="1:7" ht="24" thickBot="1" x14ac:dyDescent="0.3">
      <c r="A84" s="24" t="s">
        <v>278</v>
      </c>
      <c r="B84" s="25" t="s">
        <v>279</v>
      </c>
      <c r="C84" s="26" t="s">
        <v>8</v>
      </c>
      <c r="D84" s="26" t="s">
        <v>8</v>
      </c>
      <c r="E84" s="26">
        <v>33600</v>
      </c>
      <c r="F84" s="21"/>
      <c r="G84" s="27"/>
    </row>
    <row r="85" spans="1:7" ht="15.75" thickBot="1" x14ac:dyDescent="0.3">
      <c r="A85" s="24" t="s">
        <v>201</v>
      </c>
      <c r="B85" s="25" t="s">
        <v>280</v>
      </c>
      <c r="C85" s="26" t="s">
        <v>8</v>
      </c>
      <c r="D85" s="26" t="s">
        <v>8</v>
      </c>
      <c r="E85" s="26">
        <v>1971441.52</v>
      </c>
      <c r="F85" s="21"/>
      <c r="G85" s="27"/>
    </row>
    <row r="86" spans="1:7" ht="15.75" thickBot="1" x14ac:dyDescent="0.3">
      <c r="A86" s="24" t="s">
        <v>203</v>
      </c>
      <c r="B86" s="25" t="s">
        <v>281</v>
      </c>
      <c r="C86" s="26">
        <v>676266.46</v>
      </c>
      <c r="D86" s="26">
        <v>676266.46</v>
      </c>
      <c r="E86" s="26">
        <v>40700</v>
      </c>
      <c r="F86" s="21">
        <f t="shared" si="1"/>
        <v>6.0183378013453455</v>
      </c>
      <c r="G86" s="27"/>
    </row>
    <row r="87" spans="1:7" ht="15.75" thickBot="1" x14ac:dyDescent="0.3">
      <c r="A87" s="24" t="s">
        <v>205</v>
      </c>
      <c r="B87" s="25" t="s">
        <v>282</v>
      </c>
      <c r="C87" s="26">
        <v>676266.46</v>
      </c>
      <c r="D87" s="26">
        <v>676266.46</v>
      </c>
      <c r="E87" s="26">
        <v>40700</v>
      </c>
      <c r="F87" s="21">
        <f t="shared" si="1"/>
        <v>6.0183378013453455</v>
      </c>
      <c r="G87" s="27"/>
    </row>
    <row r="88" spans="1:7" ht="15.75" thickBot="1" x14ac:dyDescent="0.3">
      <c r="A88" s="24" t="s">
        <v>209</v>
      </c>
      <c r="B88" s="25" t="s">
        <v>283</v>
      </c>
      <c r="C88" s="26" t="s">
        <v>8</v>
      </c>
      <c r="D88" s="26" t="s">
        <v>8</v>
      </c>
      <c r="E88" s="26">
        <v>40700</v>
      </c>
      <c r="F88" s="21"/>
      <c r="G88" s="27"/>
    </row>
    <row r="89" spans="1:7" ht="57.75" thickBot="1" x14ac:dyDescent="0.3">
      <c r="A89" s="24" t="s">
        <v>284</v>
      </c>
      <c r="B89" s="25" t="s">
        <v>285</v>
      </c>
      <c r="C89" s="26">
        <v>300000</v>
      </c>
      <c r="D89" s="26">
        <v>300000</v>
      </c>
      <c r="E89" s="26">
        <v>225000</v>
      </c>
      <c r="F89" s="21">
        <f t="shared" si="1"/>
        <v>75</v>
      </c>
      <c r="G89" s="27"/>
    </row>
    <row r="90" spans="1:7" ht="24" thickBot="1" x14ac:dyDescent="0.3">
      <c r="A90" s="24" t="s">
        <v>195</v>
      </c>
      <c r="B90" s="25" t="s">
        <v>286</v>
      </c>
      <c r="C90" s="26">
        <v>300000</v>
      </c>
      <c r="D90" s="26">
        <v>300000</v>
      </c>
      <c r="E90" s="26">
        <v>225000</v>
      </c>
      <c r="F90" s="21">
        <f t="shared" si="1"/>
        <v>75</v>
      </c>
      <c r="G90" s="27"/>
    </row>
    <row r="91" spans="1:7" ht="24" thickBot="1" x14ac:dyDescent="0.3">
      <c r="A91" s="24" t="s">
        <v>197</v>
      </c>
      <c r="B91" s="25" t="s">
        <v>287</v>
      </c>
      <c r="C91" s="26">
        <v>300000</v>
      </c>
      <c r="D91" s="26">
        <v>300000</v>
      </c>
      <c r="E91" s="26">
        <v>225000</v>
      </c>
      <c r="F91" s="21">
        <f t="shared" si="1"/>
        <v>75</v>
      </c>
      <c r="G91" s="27"/>
    </row>
    <row r="92" spans="1:7" ht="15.75" thickBot="1" x14ac:dyDescent="0.3">
      <c r="A92" s="24" t="s">
        <v>201</v>
      </c>
      <c r="B92" s="25" t="s">
        <v>288</v>
      </c>
      <c r="C92" s="26" t="s">
        <v>8</v>
      </c>
      <c r="D92" s="26" t="s">
        <v>8</v>
      </c>
      <c r="E92" s="26">
        <v>225000</v>
      </c>
      <c r="F92" s="21"/>
      <c r="G92" s="27"/>
    </row>
    <row r="93" spans="1:7" ht="15.75" thickBot="1" x14ac:dyDescent="0.3">
      <c r="A93" s="24" t="s">
        <v>48</v>
      </c>
      <c r="B93" s="25" t="s">
        <v>289</v>
      </c>
      <c r="C93" s="26">
        <v>761060.75</v>
      </c>
      <c r="D93" s="26">
        <v>761060.75</v>
      </c>
      <c r="E93" s="26">
        <v>692895</v>
      </c>
      <c r="F93" s="21">
        <f t="shared" si="1"/>
        <v>91.043323414063863</v>
      </c>
      <c r="G93" s="27"/>
    </row>
    <row r="94" spans="1:7" ht="24" thickBot="1" x14ac:dyDescent="0.3">
      <c r="A94" s="24" t="s">
        <v>195</v>
      </c>
      <c r="B94" s="25" t="s">
        <v>290</v>
      </c>
      <c r="C94" s="26">
        <v>761060.75</v>
      </c>
      <c r="D94" s="26">
        <v>761060.75</v>
      </c>
      <c r="E94" s="26">
        <v>692895</v>
      </c>
      <c r="F94" s="21">
        <f t="shared" si="1"/>
        <v>91.043323414063863</v>
      </c>
      <c r="G94" s="27"/>
    </row>
    <row r="95" spans="1:7" ht="24" thickBot="1" x14ac:dyDescent="0.3">
      <c r="A95" s="24" t="s">
        <v>197</v>
      </c>
      <c r="B95" s="25" t="s">
        <v>291</v>
      </c>
      <c r="C95" s="26">
        <v>761060.75</v>
      </c>
      <c r="D95" s="26">
        <v>761060.75</v>
      </c>
      <c r="E95" s="26">
        <v>692895</v>
      </c>
      <c r="F95" s="21">
        <f t="shared" si="1"/>
        <v>91.043323414063863</v>
      </c>
      <c r="G95" s="27"/>
    </row>
    <row r="96" spans="1:7" ht="24" thickBot="1" x14ac:dyDescent="0.3">
      <c r="A96" s="24" t="s">
        <v>278</v>
      </c>
      <c r="B96" s="25" t="s">
        <v>292</v>
      </c>
      <c r="C96" s="26" t="s">
        <v>8</v>
      </c>
      <c r="D96" s="26" t="s">
        <v>8</v>
      </c>
      <c r="E96" s="26">
        <v>692895</v>
      </c>
      <c r="F96" s="21"/>
      <c r="G96" s="27"/>
    </row>
    <row r="97" spans="1:7" ht="15.75" thickBot="1" x14ac:dyDescent="0.3">
      <c r="A97" s="24" t="s">
        <v>48</v>
      </c>
      <c r="B97" s="25" t="s">
        <v>293</v>
      </c>
      <c r="C97" s="26">
        <v>78000</v>
      </c>
      <c r="D97" s="26">
        <v>78000</v>
      </c>
      <c r="E97" s="26">
        <v>78000</v>
      </c>
      <c r="F97" s="21">
        <f t="shared" si="1"/>
        <v>100</v>
      </c>
      <c r="G97" s="27"/>
    </row>
    <row r="98" spans="1:7" ht="24" thickBot="1" x14ac:dyDescent="0.3">
      <c r="A98" s="24" t="s">
        <v>195</v>
      </c>
      <c r="B98" s="25" t="s">
        <v>294</v>
      </c>
      <c r="C98" s="26">
        <v>78000</v>
      </c>
      <c r="D98" s="26">
        <v>78000</v>
      </c>
      <c r="E98" s="26">
        <v>78000</v>
      </c>
      <c r="F98" s="21">
        <f t="shared" si="1"/>
        <v>100</v>
      </c>
      <c r="G98" s="27"/>
    </row>
    <row r="99" spans="1:7" ht="24" thickBot="1" x14ac:dyDescent="0.3">
      <c r="A99" s="24" t="s">
        <v>197</v>
      </c>
      <c r="B99" s="25" t="s">
        <v>295</v>
      </c>
      <c r="C99" s="26">
        <v>78000</v>
      </c>
      <c r="D99" s="26">
        <v>78000</v>
      </c>
      <c r="E99" s="26">
        <v>78000</v>
      </c>
      <c r="F99" s="21">
        <f t="shared" si="1"/>
        <v>100</v>
      </c>
      <c r="G99" s="27"/>
    </row>
    <row r="100" spans="1:7" ht="15.75" thickBot="1" x14ac:dyDescent="0.3">
      <c r="A100" s="24" t="s">
        <v>201</v>
      </c>
      <c r="B100" s="25" t="s">
        <v>296</v>
      </c>
      <c r="C100" s="26" t="s">
        <v>8</v>
      </c>
      <c r="D100" s="26" t="s">
        <v>8</v>
      </c>
      <c r="E100" s="26">
        <v>78000</v>
      </c>
      <c r="F100" s="21"/>
      <c r="G100" s="27"/>
    </row>
    <row r="101" spans="1:7" ht="15.75" thickBot="1" x14ac:dyDescent="0.3">
      <c r="A101" s="24" t="s">
        <v>48</v>
      </c>
      <c r="B101" s="25" t="s">
        <v>297</v>
      </c>
      <c r="C101" s="26">
        <v>6849154.7300000004</v>
      </c>
      <c r="D101" s="26">
        <v>6849154.7300000004</v>
      </c>
      <c r="E101" s="26">
        <v>6082249.6500000004</v>
      </c>
      <c r="F101" s="21">
        <f t="shared" si="1"/>
        <v>88.802923714938458</v>
      </c>
      <c r="G101" s="27"/>
    </row>
    <row r="102" spans="1:7" ht="24" thickBot="1" x14ac:dyDescent="0.3">
      <c r="A102" s="24" t="s">
        <v>195</v>
      </c>
      <c r="B102" s="25" t="s">
        <v>298</v>
      </c>
      <c r="C102" s="26">
        <v>6849154.7300000004</v>
      </c>
      <c r="D102" s="26">
        <v>6849154.7300000004</v>
      </c>
      <c r="E102" s="26">
        <v>6082249.6500000004</v>
      </c>
      <c r="F102" s="21">
        <f t="shared" si="1"/>
        <v>88.802923714938458</v>
      </c>
      <c r="G102" s="27"/>
    </row>
    <row r="103" spans="1:7" ht="24" thickBot="1" x14ac:dyDescent="0.3">
      <c r="A103" s="24" t="s">
        <v>197</v>
      </c>
      <c r="B103" s="25" t="s">
        <v>299</v>
      </c>
      <c r="C103" s="26">
        <v>6849154.7300000004</v>
      </c>
      <c r="D103" s="26">
        <v>6849154.7300000004</v>
      </c>
      <c r="E103" s="26">
        <v>6082249.6500000004</v>
      </c>
      <c r="F103" s="21">
        <f t="shared" si="1"/>
        <v>88.802923714938458</v>
      </c>
      <c r="G103" s="27"/>
    </row>
    <row r="104" spans="1:7" ht="15.75" thickBot="1" x14ac:dyDescent="0.3">
      <c r="A104" s="24" t="s">
        <v>201</v>
      </c>
      <c r="B104" s="25" t="s">
        <v>300</v>
      </c>
      <c r="C104" s="26" t="s">
        <v>8</v>
      </c>
      <c r="D104" s="26" t="s">
        <v>8</v>
      </c>
      <c r="E104" s="26">
        <v>6082249.6500000004</v>
      </c>
      <c r="F104" s="21"/>
      <c r="G104" s="27"/>
    </row>
    <row r="105" spans="1:7" ht="15.75" thickBot="1" x14ac:dyDescent="0.3">
      <c r="A105" s="24" t="s">
        <v>48</v>
      </c>
      <c r="B105" s="25" t="s">
        <v>301</v>
      </c>
      <c r="C105" s="26">
        <v>96832</v>
      </c>
      <c r="D105" s="26">
        <v>96832</v>
      </c>
      <c r="E105" s="26" t="s">
        <v>8</v>
      </c>
      <c r="F105" s="21"/>
      <c r="G105" s="27"/>
    </row>
    <row r="106" spans="1:7" ht="24" thickBot="1" x14ac:dyDescent="0.3">
      <c r="A106" s="24" t="s">
        <v>195</v>
      </c>
      <c r="B106" s="25" t="s">
        <v>302</v>
      </c>
      <c r="C106" s="26">
        <v>96832</v>
      </c>
      <c r="D106" s="26">
        <v>96832</v>
      </c>
      <c r="E106" s="26" t="s">
        <v>8</v>
      </c>
      <c r="F106" s="21"/>
      <c r="G106" s="27"/>
    </row>
    <row r="107" spans="1:7" ht="24" thickBot="1" x14ac:dyDescent="0.3">
      <c r="A107" s="24" t="s">
        <v>197</v>
      </c>
      <c r="B107" s="25" t="s">
        <v>303</v>
      </c>
      <c r="C107" s="26">
        <v>96832</v>
      </c>
      <c r="D107" s="26">
        <v>96832</v>
      </c>
      <c r="E107" s="26" t="s">
        <v>8</v>
      </c>
      <c r="F107" s="21"/>
      <c r="G107" s="27"/>
    </row>
    <row r="108" spans="1:7" ht="15.75" thickBot="1" x14ac:dyDescent="0.3">
      <c r="A108" s="24" t="s">
        <v>48</v>
      </c>
      <c r="B108" s="25" t="s">
        <v>304</v>
      </c>
      <c r="C108" s="26">
        <v>2680000</v>
      </c>
      <c r="D108" s="26">
        <v>2680000</v>
      </c>
      <c r="E108" s="26">
        <v>2496636</v>
      </c>
      <c r="F108" s="21">
        <f t="shared" si="1"/>
        <v>93.158059701492533</v>
      </c>
      <c r="G108" s="27"/>
    </row>
    <row r="109" spans="1:7" ht="24" thickBot="1" x14ac:dyDescent="0.3">
      <c r="A109" s="24" t="s">
        <v>195</v>
      </c>
      <c r="B109" s="25" t="s">
        <v>305</v>
      </c>
      <c r="C109" s="26">
        <v>2680000</v>
      </c>
      <c r="D109" s="26">
        <v>2680000</v>
      </c>
      <c r="E109" s="26">
        <v>2496636</v>
      </c>
      <c r="F109" s="21">
        <f t="shared" si="1"/>
        <v>93.158059701492533</v>
      </c>
      <c r="G109" s="27"/>
    </row>
    <row r="110" spans="1:7" ht="24" thickBot="1" x14ac:dyDescent="0.3">
      <c r="A110" s="24" t="s">
        <v>197</v>
      </c>
      <c r="B110" s="25" t="s">
        <v>306</v>
      </c>
      <c r="C110" s="26">
        <v>2680000</v>
      </c>
      <c r="D110" s="26">
        <v>2680000</v>
      </c>
      <c r="E110" s="26">
        <v>2496636</v>
      </c>
      <c r="F110" s="21">
        <f t="shared" si="1"/>
        <v>93.158059701492533</v>
      </c>
      <c r="G110" s="27"/>
    </row>
    <row r="111" spans="1:7" ht="15.75" thickBot="1" x14ac:dyDescent="0.3">
      <c r="A111" s="24" t="s">
        <v>201</v>
      </c>
      <c r="B111" s="25" t="s">
        <v>307</v>
      </c>
      <c r="C111" s="26" t="s">
        <v>8</v>
      </c>
      <c r="D111" s="26" t="s">
        <v>8</v>
      </c>
      <c r="E111" s="26">
        <v>2496636</v>
      </c>
      <c r="F111" s="21"/>
      <c r="G111" s="27"/>
    </row>
    <row r="112" spans="1:7" ht="57.75" thickBot="1" x14ac:dyDescent="0.3">
      <c r="A112" s="24" t="s">
        <v>284</v>
      </c>
      <c r="B112" s="25" t="s">
        <v>308</v>
      </c>
      <c r="C112" s="26">
        <v>300000</v>
      </c>
      <c r="D112" s="26">
        <v>300000</v>
      </c>
      <c r="E112" s="26" t="s">
        <v>8</v>
      </c>
      <c r="F112" s="21"/>
      <c r="G112" s="27"/>
    </row>
    <row r="113" spans="1:7" ht="24" thickBot="1" x14ac:dyDescent="0.3">
      <c r="A113" s="24" t="s">
        <v>195</v>
      </c>
      <c r="B113" s="25" t="s">
        <v>309</v>
      </c>
      <c r="C113" s="26">
        <v>300000</v>
      </c>
      <c r="D113" s="26">
        <v>300000</v>
      </c>
      <c r="E113" s="26" t="s">
        <v>8</v>
      </c>
      <c r="F113" s="21"/>
      <c r="G113" s="27"/>
    </row>
    <row r="114" spans="1:7" ht="24" thickBot="1" x14ac:dyDescent="0.3">
      <c r="A114" s="24" t="s">
        <v>197</v>
      </c>
      <c r="B114" s="25" t="s">
        <v>310</v>
      </c>
      <c r="C114" s="26">
        <v>300000</v>
      </c>
      <c r="D114" s="26">
        <v>300000</v>
      </c>
      <c r="E114" s="26" t="s">
        <v>8</v>
      </c>
      <c r="F114" s="21"/>
      <c r="G114" s="27"/>
    </row>
    <row r="115" spans="1:7" ht="24" customHeight="1" thickBot="1" x14ac:dyDescent="0.3">
      <c r="A115" s="28" t="s">
        <v>311</v>
      </c>
      <c r="B115" s="29" t="s">
        <v>4</v>
      </c>
      <c r="C115" s="30">
        <v>-669697.67000000004</v>
      </c>
      <c r="D115" s="30">
        <v>-669697.67000000004</v>
      </c>
      <c r="E115" s="30">
        <v>94155.31</v>
      </c>
      <c r="F115" s="31" t="s">
        <v>4</v>
      </c>
      <c r="G115" s="32"/>
    </row>
    <row r="116" spans="1:7" ht="15" customHeight="1" x14ac:dyDescent="0.25">
      <c r="A116" s="33"/>
      <c r="B116" s="34"/>
      <c r="C116" s="34"/>
      <c r="D116" s="34"/>
      <c r="E116" s="34"/>
      <c r="F116" s="34"/>
      <c r="G116" s="2"/>
    </row>
  </sheetData>
  <mergeCells count="5">
    <mergeCell ref="A6:F6"/>
    <mergeCell ref="D1:E1"/>
    <mergeCell ref="A3:E3"/>
    <mergeCell ref="A4:E4"/>
    <mergeCell ref="A5:F5"/>
  </mergeCells>
  <pageMargins left="0.39374999999999999" right="0.39374999999999999" top="0.39374999999999999" bottom="0.39374999999999999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tabSelected="1" zoomScaleNormal="100" zoomScaleSheetLayoutView="100" workbookViewId="0">
      <selection activeCell="A18" sqref="A18"/>
    </sheetView>
  </sheetViews>
  <sheetFormatPr defaultRowHeight="15" x14ac:dyDescent="0.25"/>
  <cols>
    <col min="1" max="1" width="50.7109375" style="1" customWidth="1"/>
    <col min="2" max="2" width="30.425781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4" customFormat="1" ht="142.5" customHeight="1" x14ac:dyDescent="0.25">
      <c r="C1" s="53" t="s">
        <v>331</v>
      </c>
      <c r="D1" s="53"/>
    </row>
    <row r="2" spans="1:4" customFormat="1" ht="15" customHeight="1" x14ac:dyDescent="0.25">
      <c r="C2" s="41"/>
      <c r="D2" s="41"/>
    </row>
    <row r="3" spans="1:4" customFormat="1" ht="31.5" customHeight="1" x14ac:dyDescent="0.25">
      <c r="A3" s="55" t="s">
        <v>342</v>
      </c>
      <c r="B3" s="55"/>
      <c r="C3" s="55"/>
      <c r="D3" s="55"/>
    </row>
    <row r="4" spans="1:4" customFormat="1" x14ac:dyDescent="0.25">
      <c r="A4" s="55"/>
      <c r="B4" s="55"/>
      <c r="C4" s="55"/>
      <c r="D4" s="55"/>
    </row>
    <row r="5" spans="1:4" customFormat="1" x14ac:dyDescent="0.25"/>
    <row r="6" spans="1:4" customFormat="1" x14ac:dyDescent="0.25">
      <c r="A6" s="51" t="s">
        <v>315</v>
      </c>
      <c r="B6" s="52"/>
      <c r="C6" s="52"/>
      <c r="D6" s="52"/>
    </row>
    <row r="7" spans="1:4" customFormat="1" ht="38.25" customHeight="1" x14ac:dyDescent="0.25">
      <c r="A7" s="37" t="s">
        <v>332</v>
      </c>
      <c r="B7" s="37" t="s">
        <v>333</v>
      </c>
      <c r="C7" s="37" t="s">
        <v>334</v>
      </c>
      <c r="D7" s="37" t="s">
        <v>335</v>
      </c>
    </row>
    <row r="8" spans="1:4" customFormat="1" ht="48" customHeight="1" x14ac:dyDescent="0.25">
      <c r="A8" s="42" t="s">
        <v>336</v>
      </c>
      <c r="B8" s="43" t="s">
        <v>337</v>
      </c>
      <c r="C8" s="44">
        <v>669697.67000000004</v>
      </c>
      <c r="D8" s="44">
        <v>-94155.31</v>
      </c>
    </row>
    <row r="9" spans="1:4" customFormat="1" ht="47.25" customHeight="1" x14ac:dyDescent="0.25">
      <c r="A9" s="42" t="s">
        <v>338</v>
      </c>
      <c r="B9" s="43" t="s">
        <v>339</v>
      </c>
      <c r="C9" s="44">
        <v>-36218597.210000001</v>
      </c>
      <c r="D9" s="44">
        <v>-26177014.5</v>
      </c>
    </row>
    <row r="10" spans="1:4" customFormat="1" ht="47.25" customHeight="1" x14ac:dyDescent="0.25">
      <c r="A10" s="42" t="s">
        <v>340</v>
      </c>
      <c r="B10" s="43" t="s">
        <v>341</v>
      </c>
      <c r="C10" s="44">
        <v>36888294.880000003</v>
      </c>
      <c r="D10" s="44">
        <v>26082859.190000001</v>
      </c>
    </row>
  </sheetData>
  <mergeCells count="4">
    <mergeCell ref="C1:D1"/>
    <mergeCell ref="A3:D3"/>
    <mergeCell ref="A4:D4"/>
    <mergeCell ref="A6:D6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4876DEE-1C18-40A7-9EF4-D159D3E9672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1</cp:lastModifiedBy>
  <dcterms:created xsi:type="dcterms:W3CDTF">2021-05-20T04:53:53Z</dcterms:created>
  <dcterms:modified xsi:type="dcterms:W3CDTF">2021-05-21T04:49:31Z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791_СП Миякинский сельсовет муниципального района Миякинский район_0503117M_сентябрь 2019 года.xlsx</vt:lpwstr>
  </property>
  <property fmtid="{D5CDD505-2E9C-101B-9397-08002B2CF9AE}" pid="3" name="Название отчета">
    <vt:lpwstr>791_СП Миякинский сельсовет муниципального района Миякинский район_0503117M_сентябрь 2019 года.xlsx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10.62.20.99</vt:lpwstr>
  </property>
  <property fmtid="{D5CDD505-2E9C-101B-9397-08002B2CF9AE}" pid="8" name="База">
    <vt:lpwstr>svod_smart_bash</vt:lpwstr>
  </property>
  <property fmtid="{D5CDD505-2E9C-101B-9397-08002B2CF9AE}" pid="9" name="Пользователь">
    <vt:lpwstr>sp_80644450_1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